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xr:revisionPtr revIDLastSave="0" documentId="13_ncr:1_{05B09C1A-B85F-40FA-BCBC-80DDD9CF8C48}" xr6:coauthVersionLast="37" xr6:coauthVersionMax="37" xr10:uidLastSave="{00000000-0000-0000-0000-000000000000}"/>
  <bookViews>
    <workbookView xWindow="0" yWindow="0" windowWidth="28800" windowHeight="11205" xr2:uid="{2A3214D0-6599-4902-AB17-AD9CD58786C1}"/>
  </bookViews>
  <sheets>
    <sheet name="Доход-расход новая форма план" sheetId="1" r:id="rId1"/>
  </sheets>
  <externalReferences>
    <externalReference r:id="rId2"/>
    <externalReference r:id="rId3"/>
  </externalReferences>
  <definedNames>
    <definedName name="_M100000">#REF!</definedName>
    <definedName name="_M66002">#REF!</definedName>
    <definedName name="_M67002">#REF!</definedName>
    <definedName name="_M68000">#REF!</definedName>
    <definedName name="_M68002">#REF!</definedName>
    <definedName name="_M70000">#REF!</definedName>
    <definedName name="_M90000">#REF!</definedName>
    <definedName name="Reestr">[1]Реестр!$B$8:$L$108</definedName>
    <definedName name="_xlnm.Database" localSheetId="0">#REF!</definedName>
    <definedName name="_xlnm.Database">#REF!</definedName>
    <definedName name="кок">#REF!</definedName>
    <definedName name="_xlnm.Print_Area" localSheetId="0">'Доход-расход новая форма план'!$A$1:$D$20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D7" i="1"/>
  <c r="C7" i="1"/>
  <c r="C19" i="1" s="1"/>
  <c r="D6" i="1"/>
  <c r="D19" i="1" l="1"/>
</calcChain>
</file>

<file path=xl/sharedStrings.xml><?xml version="1.0" encoding="utf-8"?>
<sst xmlns="http://schemas.openxmlformats.org/spreadsheetml/2006/main" count="28" uniqueCount="27">
  <si>
    <t>Т/р</t>
  </si>
  <si>
    <t>Кўрсаткичлар</t>
  </si>
  <si>
    <t>Йил бошидан</t>
  </si>
  <si>
    <t>прогноз</t>
  </si>
  <si>
    <t>ижро</t>
  </si>
  <si>
    <t>Давр бошига қолдиқ</t>
  </si>
  <si>
    <t>Жами даромадлар</t>
  </si>
  <si>
    <t>жумладан:</t>
  </si>
  <si>
    <t>2.1.</t>
  </si>
  <si>
    <t xml:space="preserve">Давлат активлари сотилишидан тушумлар </t>
  </si>
  <si>
    <t>2.2.</t>
  </si>
  <si>
    <t>Бошқа тушумлар</t>
  </si>
  <si>
    <t>Жами харажатлар</t>
  </si>
  <si>
    <t>3.1.</t>
  </si>
  <si>
    <t>Ўзбекистон Республикасининг республика бюджетига</t>
  </si>
  <si>
    <t>3.2.</t>
  </si>
  <si>
    <t>Қорақалпоғистон Республикаси республика бюджетига, вилоятлар ва Тошкент шаҳрининг маҳаллий бюджетларига</t>
  </si>
  <si>
    <t>3.3.</t>
  </si>
  <si>
    <t>Ўзбекистон Республикаси Спортни қўллаб-қувватлаш жамғармасига</t>
  </si>
  <si>
    <t>3.4.</t>
  </si>
  <si>
    <t>Агентликнинг тасарруф этиш ва бошқариш функцияларини бажариш билан боғлиқ харажатларини қоплашга</t>
  </si>
  <si>
    <t>3.5.</t>
  </si>
  <si>
    <t xml:space="preserve">Ўзбекистон Республикаси Президенти ва Ҳукумати қарорларига мувофиқ амалга оширилган  харажатлар  </t>
  </si>
  <si>
    <t>3.6.</t>
  </si>
  <si>
    <t xml:space="preserve">Давлат активларини баҳолаш ва сотиш билан боғлиқ профессионал ташкилотлар ҳамда консультантлар ва бекор бўлган шартномалар ҳамда бошқа харажатлар </t>
  </si>
  <si>
    <t>Давр охирига қолдиқ</t>
  </si>
  <si>
    <t xml:space="preserve">Ўзбекистон Республикаси Давлат активларини бошқариш агентлиги ҳузуридаги бюджетдан ташқари Давлат активларини бошқариш, трансформация ва хусусийлаштириш жамғармаси бюджети ижроси тўғрисида 
2025 йил 1 январь ҳолатига кўра 
ҲИСОБОТ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</si>
</sst>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</numFmts>
  <fonts count="12" x14ac:knownFonts="1">
    <font>
      <sz val="10"/>
      <name val="Arial Cyr"/>
      <charset val="204"/>
    </font>
    <font>
      <sz val="10"/>
      <name val="Courier"/>
      <family val="1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i/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/>
    <xf numFmtId="0" fontId="8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3" xfId="2" applyNumberFormat="1" applyFont="1" applyFill="1" applyBorder="1" applyAlignment="1" applyProtection="1">
      <alignment horizontal="right" vertical="center"/>
      <protection locked="0"/>
    </xf>
    <xf numFmtId="3" fontId="6" fillId="2" borderId="2" xfId="1" applyNumberFormat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left" vertical="center" wrapText="1" indent="3"/>
    </xf>
    <xf numFmtId="3" fontId="10" fillId="0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right" vertical="center"/>
    </xf>
    <xf numFmtId="3" fontId="6" fillId="0" borderId="5" xfId="1" applyNumberFormat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 indent="1"/>
    </xf>
    <xf numFmtId="166" fontId="6" fillId="0" borderId="6" xfId="1" applyNumberFormat="1" applyFont="1" applyBorder="1" applyAlignment="1">
      <alignment horizontal="right" vertical="center"/>
    </xf>
    <xf numFmtId="166" fontId="6" fillId="0" borderId="5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 indent="1"/>
    </xf>
    <xf numFmtId="3" fontId="7" fillId="2" borderId="8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left" vertical="center" wrapText="1" indent="1"/>
    </xf>
    <xf numFmtId="3" fontId="6" fillId="0" borderId="6" xfId="1" applyNumberFormat="1" applyFont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left" vertical="center" wrapText="1" indent="1"/>
    </xf>
    <xf numFmtId="3" fontId="6" fillId="0" borderId="6" xfId="1" quotePrefix="1" applyNumberFormat="1" applyFont="1" applyFill="1" applyBorder="1" applyAlignment="1">
      <alignment horizontal="left" vertical="center" wrapText="1" indent="1"/>
    </xf>
    <xf numFmtId="3" fontId="6" fillId="0" borderId="10" xfId="1" applyNumberFormat="1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3" fontId="2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Копия Bank-2006 год" xfId="2" xr:uid="{2E9B66D5-72E8-4045-A523-3D1512B63AD6}"/>
    <cellStyle name="Обычный_Лист1" xfId="1" xr:uid="{4D9E3F97-394D-4385-A9B7-CD4041652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1;&#1040;&#1047;&#1040;-2009\&#1101;&#1089;&#1082;&#1080;%20&#1105;&#1079;&#1080;&#1096;&#1084;&#1072;&#1083;&#1072;&#1088;\2009%20&#1081;&#1080;&#1083;%20&#1052;&#1072;&#1093;&#1089;&#1091;&#1089;%20&#1093;&#1080;&#1089;&#1086;&#1073;&#1076;&#1072;&#1085;%20Platej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3;&#1080;&#1103;%20&#1073;&#1086;&#1096;&#1082;&#1072;&#1088;&#1084;&#1072;&#1089;&#1080;%20&#1072;&#1088;&#1093;&#1080;&#1074;/&#1056;&#1072;&#1089;&#1087;&#1088;&#1077;&#1076;&#1077;&#1083;&#1077;&#1085;&#1080;&#1077;%202024/&#1061;&#1080;&#1089;&#1086;&#1073;&#1086;&#1090;%20&#1052;&#1060;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Плат.поруч"/>
      <sheetName val="Реестр"/>
      <sheetName val="Лист1"/>
      <sheetName val="Критерии"/>
      <sheetName val="декабрь"/>
      <sheetName val="Лист3"/>
      <sheetName val="Плат_поруч"/>
    </sheetNames>
    <sheetDataSet>
      <sheetData sheetId="0" refreshError="1"/>
      <sheetData sheetId="1" refreshError="1"/>
      <sheetData sheetId="2" refreshError="1">
        <row r="8">
          <cell r="B8" t="str">
            <v>Получатель</v>
          </cell>
          <cell r="C8" t="str">
            <v>Дебет</v>
          </cell>
          <cell r="D8" t="str">
            <v>Кредит</v>
          </cell>
          <cell r="E8" t="str">
            <v>Сумма</v>
          </cell>
          <cell r="F8" t="str">
            <v>Номер</v>
          </cell>
          <cell r="G8" t="str">
            <v>Дата</v>
          </cell>
          <cell r="H8" t="str">
            <v>Рас.счет</v>
          </cell>
          <cell r="I8" t="str">
            <v>Код</v>
          </cell>
          <cell r="J8" t="str">
            <v>Банк</v>
          </cell>
          <cell r="K8" t="str">
            <v>И Н Н</v>
          </cell>
          <cell r="L8" t="str">
            <v>Детали платежа</v>
          </cell>
        </row>
        <row r="9">
          <cell r="B9" t="str">
            <v>Ўзбекистон Республикаси Молия вазирлиги Ғазначилиги</v>
          </cell>
          <cell r="E9">
            <v>105031014</v>
          </cell>
          <cell r="F9">
            <v>1</v>
          </cell>
          <cell r="G9">
            <v>39843</v>
          </cell>
          <cell r="H9" t="str">
            <v>21508000900100001051</v>
          </cell>
          <cell r="I9" t="str">
            <v>00014</v>
          </cell>
          <cell r="J9" t="str">
            <v>ХККМ МБ  Тошкент шахар ББ</v>
          </cell>
          <cell r="K9">
            <v>201122919</v>
          </cell>
          <cell r="L9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98% маблағнинг ўтказилиши (объектлар  сотувидан).</v>
          </cell>
        </row>
        <row r="10">
          <cell r="B10" t="str">
            <v xml:space="preserve">Ўзбекистон Республикаси Давлат мулкини бошқариш давлат қўмитаси Тошкент вилоят худудий бошқармаси </v>
          </cell>
          <cell r="E10">
            <v>2169676</v>
          </cell>
          <cell r="F10">
            <v>2</v>
          </cell>
          <cell r="G10">
            <v>39843</v>
          </cell>
          <cell r="H10" t="str">
            <v>20210000500430421001</v>
          </cell>
          <cell r="I10" t="str">
            <v>00425</v>
          </cell>
          <cell r="J10" t="str">
            <v xml:space="preserve">Тошкент ш АТИБ "Ипотека банк "Шайхонтохур филиали </v>
          </cell>
          <cell r="K10">
            <v>200555539</v>
          </cell>
          <cell r="L10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2% маблағнинг ўтказилиши (объектлар  сотувидан).</v>
          </cell>
        </row>
        <row r="11">
          <cell r="B11" t="str">
            <v xml:space="preserve">"Узкимёсаноатлойиха"ОАЖ </v>
          </cell>
          <cell r="E11">
            <v>3157018.09</v>
          </cell>
          <cell r="F11">
            <v>3</v>
          </cell>
          <cell r="G11">
            <v>39854</v>
          </cell>
          <cell r="H11" t="str">
            <v>20210000900128577001</v>
          </cell>
          <cell r="I11" t="str">
            <v>00478</v>
          </cell>
          <cell r="J11" t="str">
            <v xml:space="preserve">АТИБ "Ипотека банк "Чирчиқ шахар филиали </v>
          </cell>
          <cell r="K11">
            <v>200941533</v>
          </cell>
          <cell r="L11" t="str">
            <v>шхб 2004212727391002198001 ДМҚ Тошкент вилоят худ.бошқармаси  ИНН 200555539 Статья:03.5.90 ЎзР.сининг  24.04.1996й.даги 223-I қонунига ва Жамиятнинг 23.01.2009й.даги 15-128сонли мурожаатига   асосан автотранспорт воситалари  ГАЗ-31029, УАЗ-330301сотувидан</v>
          </cell>
        </row>
        <row r="12">
          <cell r="B12" t="str">
            <v xml:space="preserve">Ўзбекистон Республикаси Давлат мулкини бошқариш давлат қўмитаси Тошкент вилоят худудий бошқармаси </v>
          </cell>
          <cell r="E12">
            <v>1000000</v>
          </cell>
          <cell r="F12">
            <v>4</v>
          </cell>
          <cell r="G12">
            <v>39854</v>
          </cell>
          <cell r="H12" t="str">
            <v>20210000500430421001</v>
          </cell>
          <cell r="I12" t="str">
            <v>00425</v>
          </cell>
          <cell r="J12" t="str">
            <v xml:space="preserve">Тошкент ш АТИБ "Ипотека банк "Шайхонтохур филиали </v>
          </cell>
          <cell r="K12">
            <v>200555539</v>
          </cell>
          <cell r="L12" t="str">
            <v xml:space="preserve">шхб 2004212727391002198001 ДМҚ Тошкент вилоят худ.бошқармаси  ИНН 200555539 Статья:03.5.90  ЎзР. Вазирлар Махкамасининг 27.01.2009 й.даги №27- сонли қарорига   асосан 2% маблағнинг ўтказилиши.(ер майдонлари сотувидан)  </v>
          </cell>
        </row>
        <row r="13">
          <cell r="B13" t="str">
            <v>VALKON MANAGEMENT МЧЖ</v>
          </cell>
          <cell r="E13">
            <v>740256</v>
          </cell>
          <cell r="F13">
            <v>5</v>
          </cell>
          <cell r="G13">
            <v>39871</v>
          </cell>
          <cell r="H13" t="str">
            <v>20208000104430506001</v>
          </cell>
          <cell r="I13" t="str">
            <v>00425</v>
          </cell>
          <cell r="J13" t="str">
            <v xml:space="preserve">Тошкент ш АТИБ "Ипотека банк "Шайхонтохур филиали </v>
          </cell>
          <cell r="K13">
            <v>205782522</v>
          </cell>
          <cell r="L13" t="str">
            <v>шх.в 2004212727391002198001 ДМҚ Тошкент вилоят худ.бошқармаси  ИНН 200555539 Статья:01.9.90. 23.12.2008й.даги №47/08 сонли Ген.дог.га ва 16.02.2008й.даги №01-сонли Қўшимча келишув шартномасига хамда акт сверкага асосан "Тошқурилишматериаллари ЛИТИ" биноси</v>
          </cell>
        </row>
        <row r="14">
          <cell r="B14" t="str">
            <v xml:space="preserve">Ўзбекистон Республикаси Давлат мулкини бошқариш давлат қўмитаси Тошкент вилоят худудий бошқармаси </v>
          </cell>
          <cell r="E14">
            <v>623000</v>
          </cell>
          <cell r="F14">
            <v>6</v>
          </cell>
          <cell r="G14">
            <v>39869</v>
          </cell>
          <cell r="H14" t="str">
            <v>20210000500430421001</v>
          </cell>
          <cell r="I14" t="str">
            <v>00425</v>
          </cell>
          <cell r="J14" t="str">
            <v xml:space="preserve">Тошкент ш АТИБ "Ипотека банк "Шайхонтохур филиали </v>
          </cell>
          <cell r="K14">
            <v>200555539</v>
          </cell>
          <cell r="L14" t="str">
            <v>шхб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5">
          <cell r="B15" t="str">
            <v>Ўзбекистон Республикаси Молия вазирлиги Ғазначилиги</v>
          </cell>
          <cell r="E15">
            <v>31853918.739999998</v>
          </cell>
          <cell r="F15">
            <v>7</v>
          </cell>
          <cell r="G15">
            <v>39869</v>
          </cell>
          <cell r="H15" t="str">
            <v>21508000900100001051</v>
          </cell>
          <cell r="I15" t="str">
            <v>00014</v>
          </cell>
          <cell r="J15" t="str">
            <v>Тошкент ш. МБ  ББ ХККМ Тошкент шахар</v>
          </cell>
          <cell r="K15">
            <v>201122919</v>
          </cell>
          <cell r="L15" t="str">
            <v>шхб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6">
          <cell r="B16" t="str">
            <v>Ўзбекистон Республикаси Молия вазирлиги Ғазначилиги</v>
          </cell>
          <cell r="E16">
            <v>31230640</v>
          </cell>
          <cell r="F16">
            <v>8</v>
          </cell>
          <cell r="G16">
            <v>39883</v>
          </cell>
          <cell r="H16" t="str">
            <v>21508000900100001051</v>
          </cell>
          <cell r="I16" t="str">
            <v>00014</v>
          </cell>
          <cell r="J16" t="str">
            <v>Тошкент ш. МБ  ББ ХККМ Тошкент шахар.</v>
          </cell>
          <cell r="K16">
            <v>201122919</v>
          </cell>
          <cell r="L1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7">
          <cell r="B17" t="str">
            <v xml:space="preserve">Ўзбекистон Республикаси Давлат мулкини бошқариш давлат қўмитаси Тошкент вилоят худудий бошқармаси </v>
          </cell>
          <cell r="E17">
            <v>637360</v>
          </cell>
          <cell r="F17">
            <v>9</v>
          </cell>
          <cell r="G17">
            <v>39884</v>
          </cell>
          <cell r="H17" t="str">
            <v>20210000500430421001</v>
          </cell>
          <cell r="I17" t="str">
            <v>00425</v>
          </cell>
          <cell r="J17" t="str">
            <v xml:space="preserve">Тошкент ш АТИБ "Ипотека банк "Шайхонтохур филиали </v>
          </cell>
          <cell r="K17">
            <v>200555539</v>
          </cell>
          <cell r="L1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8">
          <cell r="B18" t="str">
            <v>"TOSHKENT VILOYATI BAHOLASH VA KONSALTING MARKAZI" МЧЖ</v>
          </cell>
          <cell r="E18">
            <v>542854.40000000002</v>
          </cell>
          <cell r="F18">
            <v>10</v>
          </cell>
          <cell r="G18">
            <v>39891</v>
          </cell>
          <cell r="H18" t="str">
            <v>20208000904104860001</v>
          </cell>
          <cell r="I18" t="str">
            <v>00425</v>
          </cell>
          <cell r="J18" t="str">
            <v>Тошкент ш. "Ипотека Банк" АТИБ Шайхонтохур филиали</v>
          </cell>
          <cell r="K18">
            <v>203534094</v>
          </cell>
          <cell r="L18" t="str">
            <v>шх.в 2004212727391002198001 ДМҚ Тошкент вилоят худ.бошқармаси  ИНН 200555539 Статья:01.9.90. 11.10.2006 й.даги №111/06 сонли Ген.дог.га ва 02.03.2009й.даги №02-сонли Қўшимча келишув шартномасига хамда,  02.03.2009й.даги акт сверкага асосан Бекобод ш. "Яхн</v>
          </cell>
        </row>
        <row r="19">
          <cell r="B19" t="str">
            <v xml:space="preserve">Қуйичирчиқ т. АТ "Пахта Банк"нинг Дўстобод филиалига </v>
          </cell>
          <cell r="E19">
            <v>160000</v>
          </cell>
          <cell r="F19">
            <v>11</v>
          </cell>
          <cell r="G19">
            <v>39892</v>
          </cell>
          <cell r="H19" t="str">
            <v>29801000100000474001</v>
          </cell>
          <cell r="I19" t="str">
            <v>00474</v>
          </cell>
          <cell r="J19" t="str">
            <v xml:space="preserve">Қуйичирчиқ т. АТ "Пахта Банк"нинг Дўстобод филиали </v>
          </cell>
          <cell r="K19">
            <v>200458112</v>
          </cell>
          <cell r="L19" t="str">
            <v xml:space="preserve">Возврат поступление:согласно письмо № 11-263/а от  09.03.2009.Умаров Анвар-40000,Низамов Шухрат-40000,Сулаймонов Шамситдин -40000, Умаров Хайрулла -40000.   </v>
          </cell>
        </row>
        <row r="20">
          <cell r="B20" t="str">
            <v>Ўзбекистон Республикаси Молия вазирлиги Ғазначилиги</v>
          </cell>
          <cell r="E20">
            <v>128629720.66</v>
          </cell>
          <cell r="F20">
            <v>12</v>
          </cell>
          <cell r="G20">
            <v>39903</v>
          </cell>
          <cell r="H20" t="str">
            <v>21508000900100001051</v>
          </cell>
          <cell r="I20" t="str">
            <v>00014</v>
          </cell>
          <cell r="J20" t="str">
            <v>Тошкент ш. МБ  ББ ХККМ Тошкент шахар.</v>
          </cell>
          <cell r="K20">
            <v>201122919</v>
          </cell>
          <cell r="L20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21">
          <cell r="B21" t="str">
            <v xml:space="preserve">Ўзбекистон Республикаси Давлат мулкини бошқариш давлат қўмитаси Тошкент вилоят худудий бошқармаси </v>
          </cell>
          <cell r="E21">
            <v>2625096.34</v>
          </cell>
          <cell r="F21">
            <v>13</v>
          </cell>
          <cell r="G21">
            <v>39903</v>
          </cell>
          <cell r="H21" t="str">
            <v>20210000500430421001</v>
          </cell>
          <cell r="I21" t="str">
            <v>00425</v>
          </cell>
          <cell r="J21" t="str">
            <v xml:space="preserve">Тошкент ш АТИБ "Ипотека банк "Шайхонтохур филиали </v>
          </cell>
          <cell r="K21">
            <v>200555539</v>
          </cell>
          <cell r="L21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22">
          <cell r="B22" t="str">
            <v>Ўзбекистон Республикаси Молия вазирлиги Ғазначилиги</v>
          </cell>
          <cell r="E22">
            <v>105942780</v>
          </cell>
          <cell r="F22">
            <v>14</v>
          </cell>
          <cell r="G22">
            <v>39924</v>
          </cell>
          <cell r="H22" t="str">
            <v>21508000900100001051</v>
          </cell>
          <cell r="I22" t="str">
            <v>00014</v>
          </cell>
          <cell r="J22" t="str">
            <v>Тошкент ш. МБ  ББ ХККМ Тошкент шахар.</v>
          </cell>
          <cell r="K22">
            <v>201122919</v>
          </cell>
          <cell r="L2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маблағни ўтказилиши .</v>
          </cell>
        </row>
        <row r="23">
          <cell r="B23" t="str">
            <v>Дехқон ва фермер хўжаликларини қўллаб-қувватлаш жамғармаси</v>
          </cell>
          <cell r="E23">
            <v>11653705.800000001</v>
          </cell>
          <cell r="F23">
            <v>15</v>
          </cell>
          <cell r="G23">
            <v>39924</v>
          </cell>
          <cell r="H23" t="str">
            <v>20205000903551879002</v>
          </cell>
          <cell r="I23" t="str">
            <v>00446</v>
          </cell>
          <cell r="J23" t="str">
            <v xml:space="preserve">Тошкент ш "Туронбанк" АТБ нинг Бош офиси </v>
          </cell>
          <cell r="K23">
            <v>202441085</v>
          </cell>
          <cell r="L23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4">
          <cell r="B24" t="str">
            <v>Ўзбекистон Республикаси Молия вазирлиги Ғазначилиги</v>
          </cell>
          <cell r="E24">
            <v>92403292.719999999</v>
          </cell>
          <cell r="F24">
            <v>16</v>
          </cell>
          <cell r="G24">
            <v>39924</v>
          </cell>
          <cell r="H24" t="str">
            <v>21508000900100001051</v>
          </cell>
          <cell r="I24" t="str">
            <v>00014</v>
          </cell>
          <cell r="J24" t="str">
            <v>Тошкент ш. МБ  ББ ХККМ Тошкент шахар.</v>
          </cell>
          <cell r="K24">
            <v>201122919</v>
          </cell>
          <cell r="L2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5">
          <cell r="B25" t="str">
            <v xml:space="preserve">Ўзбекистон Республикаси Давлат мулкини бошқариш давлат қўмитаси Тошкент вилоят худудий бошқармаси </v>
          </cell>
          <cell r="E25">
            <v>885781.48</v>
          </cell>
          <cell r="F25">
            <v>17</v>
          </cell>
          <cell r="G25">
            <v>39924</v>
          </cell>
          <cell r="H25" t="str">
            <v>20210000500430421001</v>
          </cell>
          <cell r="I25" t="str">
            <v>00425</v>
          </cell>
          <cell r="J25" t="str">
            <v xml:space="preserve">Тошкент ш АТИБ "Ипотека банк "Шайхонтохур филиали </v>
          </cell>
          <cell r="K25">
            <v>200555539</v>
          </cell>
          <cell r="L25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6">
          <cell r="B26" t="str">
            <v>Ўзбекистон Республикаси Молия вазирлиги Ғазначилиги</v>
          </cell>
          <cell r="E26">
            <v>26925505.489999998</v>
          </cell>
          <cell r="F26">
            <v>18</v>
          </cell>
          <cell r="G26">
            <v>39924</v>
          </cell>
          <cell r="H26" t="str">
            <v>21508000900100001051</v>
          </cell>
          <cell r="I26" t="str">
            <v>00014</v>
          </cell>
          <cell r="J26" t="str">
            <v>Тошкент ш. МБ  ББ ХККМ Тошкент шахар.</v>
          </cell>
          <cell r="K26">
            <v>201122919</v>
          </cell>
          <cell r="L2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7">
          <cell r="B27" t="str">
            <v>Дехқон ва фермер хўжаликларини қўллаб-қувватлаш жамғармаси</v>
          </cell>
          <cell r="E27">
            <v>1599074.4</v>
          </cell>
          <cell r="F27">
            <v>19</v>
          </cell>
          <cell r="G27">
            <v>39924</v>
          </cell>
          <cell r="H27" t="str">
            <v>20205000903551879002</v>
          </cell>
          <cell r="I27" t="str">
            <v>00446</v>
          </cell>
          <cell r="J27" t="str">
            <v xml:space="preserve">Тошкент ш "Туронбанк" АТБ нинг Бош офиси </v>
          </cell>
          <cell r="K27">
            <v>202441085</v>
          </cell>
          <cell r="L27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8">
          <cell r="B28" t="str">
            <v xml:space="preserve">Ўзбекистон Республикаси Давлат мулкини бошқариш давлат қўмитаси Тошкент вилоят худудий бошқармаси </v>
          </cell>
          <cell r="E28">
            <v>549500.11</v>
          </cell>
          <cell r="F28">
            <v>20</v>
          </cell>
          <cell r="G28">
            <v>39924</v>
          </cell>
          <cell r="H28" t="str">
            <v>20210000500430421001</v>
          </cell>
          <cell r="I28" t="str">
            <v>00425</v>
          </cell>
          <cell r="J28" t="str">
            <v xml:space="preserve">Тошкент ш АТИБ "Ипотека банк "Шайхонтохур филиали </v>
          </cell>
          <cell r="K28">
            <v>200555539</v>
          </cell>
          <cell r="L28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9">
          <cell r="B29" t="str">
            <v>Ўзбекистон Республикаси Молия вазирлиги Ғазначилиги</v>
          </cell>
          <cell r="E29">
            <v>419527738.22000003</v>
          </cell>
          <cell r="F29">
            <v>21</v>
          </cell>
          <cell r="G29">
            <v>39933</v>
          </cell>
          <cell r="H29" t="str">
            <v>21508000900100001051</v>
          </cell>
          <cell r="I29" t="str">
            <v>00014</v>
          </cell>
          <cell r="J29" t="str">
            <v>Тошкент ш. МБ  ББ ХККМ Тошкент шахар.</v>
          </cell>
          <cell r="K29">
            <v>201122919</v>
          </cell>
          <cell r="L29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30">
          <cell r="B30" t="str">
            <v xml:space="preserve">Ўзбекистон Республикаси Давлат мулкини бошқариш давлат қўмитаси Тошкент вилоят худудий бошқармаси </v>
          </cell>
          <cell r="E30">
            <v>8561790.5800000001</v>
          </cell>
          <cell r="F30">
            <v>22</v>
          </cell>
          <cell r="G30">
            <v>39933</v>
          </cell>
          <cell r="H30" t="str">
            <v>20210000500430421001</v>
          </cell>
          <cell r="I30" t="str">
            <v>00425</v>
          </cell>
          <cell r="J30" t="str">
            <v xml:space="preserve">Тошкент ш АТИБ "Ипотека банк "Шайхонтохур филиали </v>
          </cell>
          <cell r="K30">
            <v>200555539</v>
          </cell>
          <cell r="L3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31">
          <cell r="B31" t="str">
            <v>Тошкент вилоят Тошкент тумани "НУР" хусусий фирмаси</v>
          </cell>
          <cell r="E31">
            <v>14020</v>
          </cell>
          <cell r="F31">
            <v>23</v>
          </cell>
          <cell r="G31">
            <v>39975</v>
          </cell>
          <cell r="H31" t="str">
            <v>20208000100146169001</v>
          </cell>
          <cell r="I31" t="str">
            <v>00470</v>
          </cell>
          <cell r="J31" t="str">
            <v>Микрокредитбанк АТБ Келес филиали</v>
          </cell>
          <cell r="K31">
            <v>201607494</v>
          </cell>
          <cell r="L31" t="str">
            <v xml:space="preserve">Возврат поступление:согласно письмо № 12 от 06.05.2009.и акта сверки от 06.05.2009 г.  </v>
          </cell>
        </row>
        <row r="32">
          <cell r="B32" t="str">
            <v>АТ "Узсаноатқурилишбанк" Чирчик филиали</v>
          </cell>
          <cell r="E32">
            <v>10000000</v>
          </cell>
          <cell r="F32">
            <v>24</v>
          </cell>
          <cell r="G32">
            <v>39981</v>
          </cell>
          <cell r="H32" t="str">
            <v>29801000600000863554</v>
          </cell>
          <cell r="I32" t="str">
            <v>00863</v>
          </cell>
          <cell r="J32" t="str">
            <v>АТ "Узсаноатқурилишбанк" Чирчик филиали</v>
          </cell>
          <cell r="K32">
            <v>202426356</v>
          </cell>
          <cell r="L32" t="str">
            <v>Возврат поступленной суммы за покупку объекта по дог.37/08-А от 10.09.08г м/о №19 от 25.08.08 г.  сог. заявления Махкамбаева Азиза от 26.05.09 г. и приказа  Ташобл ГКИ №29 от 29.05.09 на сбер счет -2883412 счет 10447</v>
          </cell>
        </row>
        <row r="33">
          <cell r="B33" t="str">
            <v>Ўрта махсус касб-хунар таълим маркази</v>
          </cell>
          <cell r="E33">
            <v>359197294.44</v>
          </cell>
          <cell r="F33">
            <v>25</v>
          </cell>
          <cell r="G33">
            <v>39987</v>
          </cell>
          <cell r="H33" t="str">
            <v>20203000903761981001</v>
          </cell>
          <cell r="I33" t="str">
            <v>00423</v>
          </cell>
          <cell r="J33" t="str">
            <v>АТ "Ипотека банк" Меҳнат филиали</v>
          </cell>
          <cell r="K33">
            <v>202515618</v>
          </cell>
          <cell r="L33" t="str">
            <v>шхв 2004212727391002198001 ДМҚ Тошкент вилоят худ.бошқармаси  ИНН 200555539 Статья:03.5.90 Ўз.Р ВМ 15.09.2008 й. 476-Ф фармойишига асосан Тош.вил. Бўстонлик туманидаги "Азиз" дам олиш оромгохи сотилишидан тушган маблағнинг 97 фоизи ўтказилиши</v>
          </cell>
        </row>
        <row r="34">
          <cell r="B34" t="str">
            <v xml:space="preserve">Ўзбекистон Республикаси Давлат мулкини бошқариш давлат қўмитаси </v>
          </cell>
          <cell r="E34">
            <v>3703064.89</v>
          </cell>
          <cell r="F34">
            <v>26</v>
          </cell>
          <cell r="G34">
            <v>39983</v>
          </cell>
          <cell r="H34" t="str">
            <v>21508000200600289005</v>
          </cell>
          <cell r="I34" t="str">
            <v>00014</v>
          </cell>
          <cell r="J34" t="str">
            <v>Марказий банкнинг Тошкент шахар ҳисоб-китоб касса маркази</v>
          </cell>
          <cell r="K34">
            <v>201122696</v>
          </cell>
          <cell r="L34" t="str">
            <v>шхв 2004212727391002198001 ДМҚ Тошкент вилоят худ.бошқармаси  ИНН 200555539 Статья:03.5.90 Тош.вил. Бўстонлик туманидаги "Азиз" дам олиш оромгохи сотилишидан тушган маблағнинг Ўз.Рес Вазирлар Маҳкамасининг 29.01.2009 й.даги №27 қарорига асосан  1% маблағн</v>
          </cell>
        </row>
        <row r="35">
          <cell r="B35" t="str">
            <v>Ўзбекистон Республикаси Молия вазирлиги Ғазначилиги</v>
          </cell>
          <cell r="E35">
            <v>120000185</v>
          </cell>
          <cell r="F35">
            <v>27</v>
          </cell>
          <cell r="G35">
            <v>39994</v>
          </cell>
          <cell r="H35" t="str">
            <v>21508000900100001051</v>
          </cell>
          <cell r="I35" t="str">
            <v>00014</v>
          </cell>
          <cell r="J35" t="str">
            <v>Тошкент ш. МБ  ББ ХККМ Тошкент шахар.</v>
          </cell>
          <cell r="K35">
            <v>201122919</v>
          </cell>
          <cell r="L35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36">
          <cell r="B36" t="str">
            <v>Дехқон ва фермер хўжаликларини қўллаб-қувватлаш жамғармаси</v>
          </cell>
          <cell r="E36">
            <v>11600945.949999999</v>
          </cell>
          <cell r="F36">
            <v>28</v>
          </cell>
          <cell r="G36">
            <v>39994</v>
          </cell>
          <cell r="H36" t="str">
            <v>20205000903551879002</v>
          </cell>
          <cell r="I36" t="str">
            <v>00446</v>
          </cell>
          <cell r="J36" t="str">
            <v xml:space="preserve">Тошкент ш "Туронбанк" АТБ нинг Бош офиси </v>
          </cell>
          <cell r="K36">
            <v>202441085</v>
          </cell>
          <cell r="L36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37">
          <cell r="B37" t="str">
            <v>Ўзбекистон Республикаси Молия вазирлиги Ғазначилиги</v>
          </cell>
          <cell r="E37">
            <v>77738655.859999999</v>
          </cell>
          <cell r="F37">
            <v>29</v>
          </cell>
          <cell r="G37">
            <v>39994</v>
          </cell>
          <cell r="H37" t="str">
            <v>21508000900100001051</v>
          </cell>
          <cell r="I37" t="str">
            <v>00014</v>
          </cell>
          <cell r="J37" t="str">
            <v>Тошкент ш. МБ  ББ ХККМ Тошкент шахар.</v>
          </cell>
          <cell r="K37">
            <v>201122919</v>
          </cell>
          <cell r="L37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38">
          <cell r="B38" t="str">
            <v>Ўзбекистон Республикаси Молия вазирлиги Ғазначилиги</v>
          </cell>
          <cell r="E38">
            <v>58038748.579999998</v>
          </cell>
          <cell r="F38">
            <v>30</v>
          </cell>
          <cell r="G38">
            <v>39994</v>
          </cell>
          <cell r="H38" t="str">
            <v>21508000900100001051</v>
          </cell>
          <cell r="I38" t="str">
            <v>00014</v>
          </cell>
          <cell r="J38" t="str">
            <v>Тошкент ш. МБ  ББ ХККМ Тошкент шахар.</v>
          </cell>
          <cell r="K38">
            <v>201122919</v>
          </cell>
          <cell r="L38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(объектлар  сотувидан).</v>
          </cell>
        </row>
        <row r="39">
          <cell r="B39" t="str">
            <v xml:space="preserve">Ўзбекистон Республикаси Давлат мулкини бошқариш давлат қўмитаси Тошкент вилоят худудий бошқармаси </v>
          </cell>
          <cell r="E39">
            <v>1586503.19</v>
          </cell>
          <cell r="F39">
            <v>31</v>
          </cell>
          <cell r="G39">
            <v>39995</v>
          </cell>
          <cell r="H39" t="str">
            <v>20210000500430421001</v>
          </cell>
          <cell r="I39" t="str">
            <v>00425</v>
          </cell>
          <cell r="J39" t="str">
            <v xml:space="preserve">Тошкент ш АТИБ "Ипотека банк "Шайхонтохур филиали </v>
          </cell>
          <cell r="K39">
            <v>200555539</v>
          </cell>
          <cell r="L39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0">
          <cell r="B40" t="str">
            <v xml:space="preserve">Ўзбекистон Республикаси Давлат мулкини бошқариш давлат қўмитаси Тошкент вилоят худудий бошқармаси </v>
          </cell>
          <cell r="E40">
            <v>1185358.31</v>
          </cell>
          <cell r="F40">
            <v>32</v>
          </cell>
          <cell r="G40">
            <v>39995</v>
          </cell>
          <cell r="H40" t="str">
            <v>20210000500430421001</v>
          </cell>
          <cell r="I40" t="str">
            <v>00425</v>
          </cell>
          <cell r="J40" t="str">
            <v xml:space="preserve">Тошкент ш АТИБ "Ипотека банк "Шайхонтохур филиали </v>
          </cell>
          <cell r="K40">
            <v>200555539</v>
          </cell>
          <cell r="L4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1">
          <cell r="B41" t="str">
            <v xml:space="preserve">Ўзбекистон Республикаси Давлат мулкини бошқариш давлат қўмитаси Тошкент вилоят худудий бошқармаси </v>
          </cell>
          <cell r="E41">
            <v>7406129.7800000003</v>
          </cell>
          <cell r="F41">
            <v>33</v>
          </cell>
          <cell r="G41">
            <v>40000</v>
          </cell>
          <cell r="H41" t="str">
            <v>20210000500430421001</v>
          </cell>
          <cell r="I41" t="str">
            <v>00425</v>
          </cell>
          <cell r="J41" t="str">
            <v xml:space="preserve">Тошкент ш АТИБ "Ипотека банк "Шайхонтохур филиали </v>
          </cell>
          <cell r="K41">
            <v>200555539</v>
          </cell>
          <cell r="L41" t="str">
            <v>шхв 2004212727391002198001 ДМҚ Тошкент вилоят худ.бошқармаси  ИНН 200555539 Статья:03.5.90  ЎзР. ВМ 27.01.2009 й.даги №27-сонли қарорига   асосан 2% маблағ (объектлар  сотувиданЎз.Р ВМ 15.09.2008 й. 476-Ф фармойишига асосан Тош.вил. Бўстонлик туманидаги "</v>
          </cell>
        </row>
        <row r="42">
          <cell r="B42" t="str">
            <v>Ўзбекистон Республикаси Молия вазирлиги Ғазначилиги</v>
          </cell>
          <cell r="E42">
            <v>2431604.0299999998</v>
          </cell>
          <cell r="F42">
            <v>34</v>
          </cell>
          <cell r="G42">
            <v>40025</v>
          </cell>
          <cell r="H42" t="str">
            <v>21508000900100001051</v>
          </cell>
          <cell r="I42" t="str">
            <v>00014</v>
          </cell>
          <cell r="J42" t="str">
            <v>Тошкент ш. МБ  ББ ХККМ Тошкент шахар.</v>
          </cell>
          <cell r="K42">
            <v>201122919</v>
          </cell>
          <cell r="L4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43">
          <cell r="B43" t="str">
            <v>Ўзбекистон Республикаси Молия вазирлиги Ғазначилиги</v>
          </cell>
          <cell r="E43">
            <v>49823154.75</v>
          </cell>
          <cell r="F43">
            <v>35</v>
          </cell>
          <cell r="G43">
            <v>40025</v>
          </cell>
          <cell r="H43" t="str">
            <v>21508000900100001051</v>
          </cell>
          <cell r="I43" t="str">
            <v>00014</v>
          </cell>
          <cell r="J43" t="str">
            <v>Тошкент ш. МБ  ББ ХККМ Тошкент шахар.</v>
          </cell>
          <cell r="K43">
            <v>201122919</v>
          </cell>
          <cell r="L43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44">
          <cell r="B44" t="str">
            <v>Ўзбекистон Республикаси Молия вазирлиги Ғазначилиги</v>
          </cell>
          <cell r="E44">
            <v>2120845.0299999998</v>
          </cell>
          <cell r="F44">
            <v>36</v>
          </cell>
          <cell r="G44">
            <v>40025</v>
          </cell>
          <cell r="H44" t="str">
            <v>21508000900100001051</v>
          </cell>
          <cell r="I44" t="str">
            <v>00014</v>
          </cell>
          <cell r="J44" t="str">
            <v>Тошкент ш. МБ  ББ ХККМ Тошкент шахар.</v>
          </cell>
          <cell r="K44">
            <v>201122919</v>
          </cell>
          <cell r="L4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45">
          <cell r="B45" t="str">
            <v>Дехқон ва фермер хўжаликларини қўллаб-қувватлаш жамғармаси</v>
          </cell>
          <cell r="E45">
            <v>267476.44</v>
          </cell>
          <cell r="F45">
            <v>37</v>
          </cell>
          <cell r="G45">
            <v>40025</v>
          </cell>
          <cell r="H45" t="str">
            <v>20205000903551879002</v>
          </cell>
          <cell r="I45" t="str">
            <v>00446</v>
          </cell>
          <cell r="J45" t="str">
            <v xml:space="preserve">Тошкент ш "Туронбанк" АТБ нинг Бош офиси </v>
          </cell>
          <cell r="K45">
            <v>202441085</v>
          </cell>
          <cell r="L45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46">
          <cell r="B46" t="str">
            <v xml:space="preserve">Ўзбекистон Республикаси Давлат мулкини бошқариш давлат қўмитаси Тошкент вилоят худудий бошқармаси </v>
          </cell>
          <cell r="E46">
            <v>43282.55</v>
          </cell>
          <cell r="F46">
            <v>38</v>
          </cell>
          <cell r="G46">
            <v>40030</v>
          </cell>
          <cell r="H46" t="str">
            <v>20210000500430421001</v>
          </cell>
          <cell r="I46" t="str">
            <v>00442</v>
          </cell>
          <cell r="J46" t="str">
            <v>Уз СКБ МАМФ</v>
          </cell>
          <cell r="K46">
            <v>200555539</v>
          </cell>
          <cell r="L46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7">
          <cell r="B47" t="str">
            <v xml:space="preserve">Ўзбекистон Республикаси Давлат мулкини бошқариш давлат қўмитаси Тошкент вилоят худудий бошқармаси </v>
          </cell>
          <cell r="E47">
            <v>953658.71</v>
          </cell>
          <cell r="F47">
            <v>39</v>
          </cell>
          <cell r="G47">
            <v>40025</v>
          </cell>
          <cell r="H47" t="str">
            <v>20210000500430421001</v>
          </cell>
          <cell r="I47" t="str">
            <v>00442</v>
          </cell>
          <cell r="J47" t="str">
            <v>Уз СКБ МАМФ</v>
          </cell>
          <cell r="K47">
            <v>200555539</v>
          </cell>
          <cell r="L4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8">
          <cell r="B48" t="str">
            <v>ООО "Konservis"</v>
          </cell>
          <cell r="E48">
            <v>4424966.0999999996</v>
          </cell>
          <cell r="F48">
            <v>40</v>
          </cell>
          <cell r="G48">
            <v>40025</v>
          </cell>
          <cell r="H48" t="str">
            <v>20208000804226002001</v>
          </cell>
          <cell r="I48" t="str">
            <v>00491</v>
          </cell>
          <cell r="J48" t="str">
            <v>Тошкент ш.ЧОАББ "Траст банк"</v>
          </cell>
          <cell r="K48">
            <v>204296866</v>
          </cell>
          <cell r="L48" t="str">
            <v>шх.в 2004212727391002198001 ДМҚ Тошкент вилоят худ.бошқармаси  ИНН 200555539 Статья:01.9.90. 11.10.2006 й.даги №112/06 сонли Бош.шартномага ва 31.01.2008й.даги  келишув шартномасига хамда,  23.07.2009й.даги акт сверкага асосан бахолаш хизматлари учун 100%</v>
          </cell>
        </row>
        <row r="49">
          <cell r="B49" t="str">
            <v>"BAHOLASH VA KONSALTING MARKAZI" МЧЖ</v>
          </cell>
          <cell r="E49">
            <v>449108.5</v>
          </cell>
          <cell r="F49">
            <v>41</v>
          </cell>
          <cell r="G49">
            <v>40025</v>
          </cell>
          <cell r="H49" t="str">
            <v>20208000800155591001</v>
          </cell>
          <cell r="I49" t="str">
            <v>00442</v>
          </cell>
          <cell r="J49" t="str">
            <v>Уз СКБ МАМФ</v>
          </cell>
          <cell r="K49">
            <v>201523442</v>
          </cell>
          <cell r="L49" t="str">
            <v>шх.в 2004212727391002198001 ДМҚ Тошкент вилоят худ.бошқармаси  ИНН 200555539 Статья:01.9.90. 10.10.2006 й.даги №109/06 сонли Бош.шартномага ва 31.01.2008й.даги   келишув шартномасига хамда,  23.07.2009й.даги акт сверкага асосан бахолаш хизмати учун 100% т</v>
          </cell>
        </row>
        <row r="50">
          <cell r="B50" t="str">
            <v>"TOSHKENT VILOYATI BAHOLASH VA KONSALTING MARKAZI" МЧЖ</v>
          </cell>
          <cell r="E50">
            <v>10093593.9</v>
          </cell>
          <cell r="F50">
            <v>42</v>
          </cell>
          <cell r="G50">
            <v>40030</v>
          </cell>
          <cell r="H50" t="str">
            <v>20208000904104860001</v>
          </cell>
          <cell r="I50" t="str">
            <v>00425</v>
          </cell>
          <cell r="J50" t="str">
            <v>Тошкент ш. "Ипотека Банк" АТИБ Шайхонтохур филиали</v>
          </cell>
          <cell r="K50">
            <v>203534094</v>
          </cell>
          <cell r="L50" t="str">
            <v>шх.в 2004212727391002198001 ДМҚ Тошкент вилоят худ.бошқармаси  ИНН 200555539 Статья:01.9.90. 11.10.2006 й.даги №111/06 сонли Бош шартномага ва 31.01.2008й.даги  келишув шартномасига хамда,  15.07.2009й.даги акт сверкага асосан бахолаш хизматлари учун 100%</v>
          </cell>
        </row>
        <row r="51">
          <cell r="B51" t="str">
            <v>ООО "Konservis"</v>
          </cell>
          <cell r="E51">
            <v>5099131</v>
          </cell>
          <cell r="F51">
            <v>43</v>
          </cell>
          <cell r="G51">
            <v>40052</v>
          </cell>
          <cell r="H51" t="str">
            <v>20208000504226002001</v>
          </cell>
          <cell r="I51" t="str">
            <v>00442</v>
          </cell>
          <cell r="J51" t="str">
            <v>Уз СКБ МАМФ</v>
          </cell>
          <cell r="K51">
            <v>204296866</v>
          </cell>
          <cell r="L51" t="str">
            <v>шх.в 2004212727391002198001 ДМҚ Тошкент вилоят худ.бошқармаси  ИНН 200555539 Статья:01.9.90. 11.10.2006 й.даги №112/06 сонли Бош.шартномага ва 31.12.2008й.даги  келишув шартномасига хамда 17.08.2009й.даги акт сверкага асосан бахолаш хизматлари учун 100% т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-расход новая форма"/>
      <sheetName val="Доход-расход новая форма план"/>
      <sheetName val="Спецрешения новая форма"/>
      <sheetName val="Махаллий хокимият"/>
      <sheetName val="Махаллий хокимият (ер)"/>
      <sheetName val="3-илова"/>
      <sheetName val="4-илова"/>
      <sheetName val="МВ Ғазнага"/>
      <sheetName val="20041084 ШХВ"/>
      <sheetName val="20041097 ШХВ"/>
      <sheetName val="Чорсу мехмон.сот"/>
      <sheetName val="Тошкент вино АЖ"/>
      <sheetName val="Гунешга утган"/>
      <sheetName val="Заклад"/>
      <sheetName val="Бошқа тушумлар"/>
      <sheetName val="Чорсу мехмон.сот (тақсимот)"/>
    </sheetNames>
    <sheetDataSet>
      <sheetData sheetId="0">
        <row r="7">
          <cell r="C7">
            <v>3326027328.2836242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21AA-96C5-4F36-B5B7-59247DCC17F4}">
  <sheetPr>
    <tabColor rgb="FF92D050"/>
    <pageSetUpPr fitToPage="1"/>
  </sheetPr>
  <dimension ref="A1:D20"/>
  <sheetViews>
    <sheetView tabSelected="1" view="pageBreakPreview" zoomScale="70" zoomScaleNormal="100" zoomScaleSheetLayoutView="70" workbookViewId="0">
      <selection activeCell="D14" sqref="D14"/>
    </sheetView>
  </sheetViews>
  <sheetFormatPr defaultRowHeight="15" x14ac:dyDescent="0.2"/>
  <cols>
    <col min="1" max="1" width="4.140625" style="1" customWidth="1"/>
    <col min="2" max="2" width="45.42578125" style="1" customWidth="1"/>
    <col min="3" max="3" width="23" style="1" customWidth="1"/>
    <col min="4" max="4" width="21.42578125" style="1" customWidth="1"/>
    <col min="5" max="245" width="9.140625" style="1"/>
    <col min="246" max="246" width="4.140625" style="1" customWidth="1"/>
    <col min="247" max="247" width="45.42578125" style="1" customWidth="1"/>
    <col min="248" max="248" width="23" style="1" customWidth="1"/>
    <col min="249" max="250" width="21.42578125" style="1" customWidth="1"/>
    <col min="251" max="251" width="21.28515625" style="1" customWidth="1"/>
    <col min="252" max="252" width="13.140625" style="1" bestFit="1" customWidth="1"/>
    <col min="253" max="253" width="21" style="1" customWidth="1"/>
    <col min="254" max="255" width="19.42578125" style="1" bestFit="1" customWidth="1"/>
    <col min="256" max="256" width="19.42578125" style="1" customWidth="1"/>
    <col min="257" max="257" width="18.140625" style="1" bestFit="1" customWidth="1"/>
    <col min="258" max="501" width="9.140625" style="1"/>
    <col min="502" max="502" width="4.140625" style="1" customWidth="1"/>
    <col min="503" max="503" width="45.42578125" style="1" customWidth="1"/>
    <col min="504" max="504" width="23" style="1" customWidth="1"/>
    <col min="505" max="506" width="21.42578125" style="1" customWidth="1"/>
    <col min="507" max="507" width="21.28515625" style="1" customWidth="1"/>
    <col min="508" max="508" width="13.140625" style="1" bestFit="1" customWidth="1"/>
    <col min="509" max="509" width="21" style="1" customWidth="1"/>
    <col min="510" max="511" width="19.42578125" style="1" bestFit="1" customWidth="1"/>
    <col min="512" max="512" width="19.42578125" style="1" customWidth="1"/>
    <col min="513" max="513" width="18.140625" style="1" bestFit="1" customWidth="1"/>
    <col min="514" max="757" width="9.140625" style="1"/>
    <col min="758" max="758" width="4.140625" style="1" customWidth="1"/>
    <col min="759" max="759" width="45.42578125" style="1" customWidth="1"/>
    <col min="760" max="760" width="23" style="1" customWidth="1"/>
    <col min="761" max="762" width="21.42578125" style="1" customWidth="1"/>
    <col min="763" max="763" width="21.28515625" style="1" customWidth="1"/>
    <col min="764" max="764" width="13.140625" style="1" bestFit="1" customWidth="1"/>
    <col min="765" max="765" width="21" style="1" customWidth="1"/>
    <col min="766" max="767" width="19.42578125" style="1" bestFit="1" customWidth="1"/>
    <col min="768" max="768" width="19.42578125" style="1" customWidth="1"/>
    <col min="769" max="769" width="18.140625" style="1" bestFit="1" customWidth="1"/>
    <col min="770" max="1013" width="9.140625" style="1"/>
    <col min="1014" max="1014" width="4.140625" style="1" customWidth="1"/>
    <col min="1015" max="1015" width="45.42578125" style="1" customWidth="1"/>
    <col min="1016" max="1016" width="23" style="1" customWidth="1"/>
    <col min="1017" max="1018" width="21.42578125" style="1" customWidth="1"/>
    <col min="1019" max="1019" width="21.28515625" style="1" customWidth="1"/>
    <col min="1020" max="1020" width="13.140625" style="1" bestFit="1" customWidth="1"/>
    <col min="1021" max="1021" width="21" style="1" customWidth="1"/>
    <col min="1022" max="1023" width="19.42578125" style="1" bestFit="1" customWidth="1"/>
    <col min="1024" max="1024" width="19.42578125" style="1" customWidth="1"/>
    <col min="1025" max="1025" width="18.140625" style="1" bestFit="1" customWidth="1"/>
    <col min="1026" max="1269" width="9.140625" style="1"/>
    <col min="1270" max="1270" width="4.140625" style="1" customWidth="1"/>
    <col min="1271" max="1271" width="45.42578125" style="1" customWidth="1"/>
    <col min="1272" max="1272" width="23" style="1" customWidth="1"/>
    <col min="1273" max="1274" width="21.42578125" style="1" customWidth="1"/>
    <col min="1275" max="1275" width="21.28515625" style="1" customWidth="1"/>
    <col min="1276" max="1276" width="13.140625" style="1" bestFit="1" customWidth="1"/>
    <col min="1277" max="1277" width="21" style="1" customWidth="1"/>
    <col min="1278" max="1279" width="19.42578125" style="1" bestFit="1" customWidth="1"/>
    <col min="1280" max="1280" width="19.42578125" style="1" customWidth="1"/>
    <col min="1281" max="1281" width="18.140625" style="1" bestFit="1" customWidth="1"/>
    <col min="1282" max="1525" width="9.140625" style="1"/>
    <col min="1526" max="1526" width="4.140625" style="1" customWidth="1"/>
    <col min="1527" max="1527" width="45.42578125" style="1" customWidth="1"/>
    <col min="1528" max="1528" width="23" style="1" customWidth="1"/>
    <col min="1529" max="1530" width="21.42578125" style="1" customWidth="1"/>
    <col min="1531" max="1531" width="21.28515625" style="1" customWidth="1"/>
    <col min="1532" max="1532" width="13.140625" style="1" bestFit="1" customWidth="1"/>
    <col min="1533" max="1533" width="21" style="1" customWidth="1"/>
    <col min="1534" max="1535" width="19.42578125" style="1" bestFit="1" customWidth="1"/>
    <col min="1536" max="1536" width="19.42578125" style="1" customWidth="1"/>
    <col min="1537" max="1537" width="18.140625" style="1" bestFit="1" customWidth="1"/>
    <col min="1538" max="1781" width="9.140625" style="1"/>
    <col min="1782" max="1782" width="4.140625" style="1" customWidth="1"/>
    <col min="1783" max="1783" width="45.42578125" style="1" customWidth="1"/>
    <col min="1784" max="1784" width="23" style="1" customWidth="1"/>
    <col min="1785" max="1786" width="21.42578125" style="1" customWidth="1"/>
    <col min="1787" max="1787" width="21.28515625" style="1" customWidth="1"/>
    <col min="1788" max="1788" width="13.140625" style="1" bestFit="1" customWidth="1"/>
    <col min="1789" max="1789" width="21" style="1" customWidth="1"/>
    <col min="1790" max="1791" width="19.42578125" style="1" bestFit="1" customWidth="1"/>
    <col min="1792" max="1792" width="19.42578125" style="1" customWidth="1"/>
    <col min="1793" max="1793" width="18.140625" style="1" bestFit="1" customWidth="1"/>
    <col min="1794" max="2037" width="9.140625" style="1"/>
    <col min="2038" max="2038" width="4.140625" style="1" customWidth="1"/>
    <col min="2039" max="2039" width="45.42578125" style="1" customWidth="1"/>
    <col min="2040" max="2040" width="23" style="1" customWidth="1"/>
    <col min="2041" max="2042" width="21.42578125" style="1" customWidth="1"/>
    <col min="2043" max="2043" width="21.28515625" style="1" customWidth="1"/>
    <col min="2044" max="2044" width="13.140625" style="1" bestFit="1" customWidth="1"/>
    <col min="2045" max="2045" width="21" style="1" customWidth="1"/>
    <col min="2046" max="2047" width="19.42578125" style="1" bestFit="1" customWidth="1"/>
    <col min="2048" max="2048" width="19.42578125" style="1" customWidth="1"/>
    <col min="2049" max="2049" width="18.140625" style="1" bestFit="1" customWidth="1"/>
    <col min="2050" max="2293" width="9.140625" style="1"/>
    <col min="2294" max="2294" width="4.140625" style="1" customWidth="1"/>
    <col min="2295" max="2295" width="45.42578125" style="1" customWidth="1"/>
    <col min="2296" max="2296" width="23" style="1" customWidth="1"/>
    <col min="2297" max="2298" width="21.42578125" style="1" customWidth="1"/>
    <col min="2299" max="2299" width="21.28515625" style="1" customWidth="1"/>
    <col min="2300" max="2300" width="13.140625" style="1" bestFit="1" customWidth="1"/>
    <col min="2301" max="2301" width="21" style="1" customWidth="1"/>
    <col min="2302" max="2303" width="19.42578125" style="1" bestFit="1" customWidth="1"/>
    <col min="2304" max="2304" width="19.42578125" style="1" customWidth="1"/>
    <col min="2305" max="2305" width="18.140625" style="1" bestFit="1" customWidth="1"/>
    <col min="2306" max="2549" width="9.140625" style="1"/>
    <col min="2550" max="2550" width="4.140625" style="1" customWidth="1"/>
    <col min="2551" max="2551" width="45.42578125" style="1" customWidth="1"/>
    <col min="2552" max="2552" width="23" style="1" customWidth="1"/>
    <col min="2553" max="2554" width="21.42578125" style="1" customWidth="1"/>
    <col min="2555" max="2555" width="21.28515625" style="1" customWidth="1"/>
    <col min="2556" max="2556" width="13.140625" style="1" bestFit="1" customWidth="1"/>
    <col min="2557" max="2557" width="21" style="1" customWidth="1"/>
    <col min="2558" max="2559" width="19.42578125" style="1" bestFit="1" customWidth="1"/>
    <col min="2560" max="2560" width="19.42578125" style="1" customWidth="1"/>
    <col min="2561" max="2561" width="18.140625" style="1" bestFit="1" customWidth="1"/>
    <col min="2562" max="2805" width="9.140625" style="1"/>
    <col min="2806" max="2806" width="4.140625" style="1" customWidth="1"/>
    <col min="2807" max="2807" width="45.42578125" style="1" customWidth="1"/>
    <col min="2808" max="2808" width="23" style="1" customWidth="1"/>
    <col min="2809" max="2810" width="21.42578125" style="1" customWidth="1"/>
    <col min="2811" max="2811" width="21.28515625" style="1" customWidth="1"/>
    <col min="2812" max="2812" width="13.140625" style="1" bestFit="1" customWidth="1"/>
    <col min="2813" max="2813" width="21" style="1" customWidth="1"/>
    <col min="2814" max="2815" width="19.42578125" style="1" bestFit="1" customWidth="1"/>
    <col min="2816" max="2816" width="19.42578125" style="1" customWidth="1"/>
    <col min="2817" max="2817" width="18.140625" style="1" bestFit="1" customWidth="1"/>
    <col min="2818" max="3061" width="9.140625" style="1"/>
    <col min="3062" max="3062" width="4.140625" style="1" customWidth="1"/>
    <col min="3063" max="3063" width="45.42578125" style="1" customWidth="1"/>
    <col min="3064" max="3064" width="23" style="1" customWidth="1"/>
    <col min="3065" max="3066" width="21.42578125" style="1" customWidth="1"/>
    <col min="3067" max="3067" width="21.28515625" style="1" customWidth="1"/>
    <col min="3068" max="3068" width="13.140625" style="1" bestFit="1" customWidth="1"/>
    <col min="3069" max="3069" width="21" style="1" customWidth="1"/>
    <col min="3070" max="3071" width="19.42578125" style="1" bestFit="1" customWidth="1"/>
    <col min="3072" max="3072" width="19.42578125" style="1" customWidth="1"/>
    <col min="3073" max="3073" width="18.140625" style="1" bestFit="1" customWidth="1"/>
    <col min="3074" max="3317" width="9.140625" style="1"/>
    <col min="3318" max="3318" width="4.140625" style="1" customWidth="1"/>
    <col min="3319" max="3319" width="45.42578125" style="1" customWidth="1"/>
    <col min="3320" max="3320" width="23" style="1" customWidth="1"/>
    <col min="3321" max="3322" width="21.42578125" style="1" customWidth="1"/>
    <col min="3323" max="3323" width="21.28515625" style="1" customWidth="1"/>
    <col min="3324" max="3324" width="13.140625" style="1" bestFit="1" customWidth="1"/>
    <col min="3325" max="3325" width="21" style="1" customWidth="1"/>
    <col min="3326" max="3327" width="19.42578125" style="1" bestFit="1" customWidth="1"/>
    <col min="3328" max="3328" width="19.42578125" style="1" customWidth="1"/>
    <col min="3329" max="3329" width="18.140625" style="1" bestFit="1" customWidth="1"/>
    <col min="3330" max="3573" width="9.140625" style="1"/>
    <col min="3574" max="3574" width="4.140625" style="1" customWidth="1"/>
    <col min="3575" max="3575" width="45.42578125" style="1" customWidth="1"/>
    <col min="3576" max="3576" width="23" style="1" customWidth="1"/>
    <col min="3577" max="3578" width="21.42578125" style="1" customWidth="1"/>
    <col min="3579" max="3579" width="21.28515625" style="1" customWidth="1"/>
    <col min="3580" max="3580" width="13.140625" style="1" bestFit="1" customWidth="1"/>
    <col min="3581" max="3581" width="21" style="1" customWidth="1"/>
    <col min="3582" max="3583" width="19.42578125" style="1" bestFit="1" customWidth="1"/>
    <col min="3584" max="3584" width="19.42578125" style="1" customWidth="1"/>
    <col min="3585" max="3585" width="18.140625" style="1" bestFit="1" customWidth="1"/>
    <col min="3586" max="3829" width="9.140625" style="1"/>
    <col min="3830" max="3830" width="4.140625" style="1" customWidth="1"/>
    <col min="3831" max="3831" width="45.42578125" style="1" customWidth="1"/>
    <col min="3832" max="3832" width="23" style="1" customWidth="1"/>
    <col min="3833" max="3834" width="21.42578125" style="1" customWidth="1"/>
    <col min="3835" max="3835" width="21.28515625" style="1" customWidth="1"/>
    <col min="3836" max="3836" width="13.140625" style="1" bestFit="1" customWidth="1"/>
    <col min="3837" max="3837" width="21" style="1" customWidth="1"/>
    <col min="3838" max="3839" width="19.42578125" style="1" bestFit="1" customWidth="1"/>
    <col min="3840" max="3840" width="19.42578125" style="1" customWidth="1"/>
    <col min="3841" max="3841" width="18.140625" style="1" bestFit="1" customWidth="1"/>
    <col min="3842" max="4085" width="9.140625" style="1"/>
    <col min="4086" max="4086" width="4.140625" style="1" customWidth="1"/>
    <col min="4087" max="4087" width="45.42578125" style="1" customWidth="1"/>
    <col min="4088" max="4088" width="23" style="1" customWidth="1"/>
    <col min="4089" max="4090" width="21.42578125" style="1" customWidth="1"/>
    <col min="4091" max="4091" width="21.28515625" style="1" customWidth="1"/>
    <col min="4092" max="4092" width="13.140625" style="1" bestFit="1" customWidth="1"/>
    <col min="4093" max="4093" width="21" style="1" customWidth="1"/>
    <col min="4094" max="4095" width="19.42578125" style="1" bestFit="1" customWidth="1"/>
    <col min="4096" max="4096" width="19.42578125" style="1" customWidth="1"/>
    <col min="4097" max="4097" width="18.140625" style="1" bestFit="1" customWidth="1"/>
    <col min="4098" max="4341" width="9.140625" style="1"/>
    <col min="4342" max="4342" width="4.140625" style="1" customWidth="1"/>
    <col min="4343" max="4343" width="45.42578125" style="1" customWidth="1"/>
    <col min="4344" max="4344" width="23" style="1" customWidth="1"/>
    <col min="4345" max="4346" width="21.42578125" style="1" customWidth="1"/>
    <col min="4347" max="4347" width="21.28515625" style="1" customWidth="1"/>
    <col min="4348" max="4348" width="13.140625" style="1" bestFit="1" customWidth="1"/>
    <col min="4349" max="4349" width="21" style="1" customWidth="1"/>
    <col min="4350" max="4351" width="19.42578125" style="1" bestFit="1" customWidth="1"/>
    <col min="4352" max="4352" width="19.42578125" style="1" customWidth="1"/>
    <col min="4353" max="4353" width="18.140625" style="1" bestFit="1" customWidth="1"/>
    <col min="4354" max="4597" width="9.140625" style="1"/>
    <col min="4598" max="4598" width="4.140625" style="1" customWidth="1"/>
    <col min="4599" max="4599" width="45.42578125" style="1" customWidth="1"/>
    <col min="4600" max="4600" width="23" style="1" customWidth="1"/>
    <col min="4601" max="4602" width="21.42578125" style="1" customWidth="1"/>
    <col min="4603" max="4603" width="21.28515625" style="1" customWidth="1"/>
    <col min="4604" max="4604" width="13.140625" style="1" bestFit="1" customWidth="1"/>
    <col min="4605" max="4605" width="21" style="1" customWidth="1"/>
    <col min="4606" max="4607" width="19.42578125" style="1" bestFit="1" customWidth="1"/>
    <col min="4608" max="4608" width="19.42578125" style="1" customWidth="1"/>
    <col min="4609" max="4609" width="18.140625" style="1" bestFit="1" customWidth="1"/>
    <col min="4610" max="4853" width="9.140625" style="1"/>
    <col min="4854" max="4854" width="4.140625" style="1" customWidth="1"/>
    <col min="4855" max="4855" width="45.42578125" style="1" customWidth="1"/>
    <col min="4856" max="4856" width="23" style="1" customWidth="1"/>
    <col min="4857" max="4858" width="21.42578125" style="1" customWidth="1"/>
    <col min="4859" max="4859" width="21.28515625" style="1" customWidth="1"/>
    <col min="4860" max="4860" width="13.140625" style="1" bestFit="1" customWidth="1"/>
    <col min="4861" max="4861" width="21" style="1" customWidth="1"/>
    <col min="4862" max="4863" width="19.42578125" style="1" bestFit="1" customWidth="1"/>
    <col min="4864" max="4864" width="19.42578125" style="1" customWidth="1"/>
    <col min="4865" max="4865" width="18.140625" style="1" bestFit="1" customWidth="1"/>
    <col min="4866" max="5109" width="9.140625" style="1"/>
    <col min="5110" max="5110" width="4.140625" style="1" customWidth="1"/>
    <col min="5111" max="5111" width="45.42578125" style="1" customWidth="1"/>
    <col min="5112" max="5112" width="23" style="1" customWidth="1"/>
    <col min="5113" max="5114" width="21.42578125" style="1" customWidth="1"/>
    <col min="5115" max="5115" width="21.28515625" style="1" customWidth="1"/>
    <col min="5116" max="5116" width="13.140625" style="1" bestFit="1" customWidth="1"/>
    <col min="5117" max="5117" width="21" style="1" customWidth="1"/>
    <col min="5118" max="5119" width="19.42578125" style="1" bestFit="1" customWidth="1"/>
    <col min="5120" max="5120" width="19.42578125" style="1" customWidth="1"/>
    <col min="5121" max="5121" width="18.140625" style="1" bestFit="1" customWidth="1"/>
    <col min="5122" max="5365" width="9.140625" style="1"/>
    <col min="5366" max="5366" width="4.140625" style="1" customWidth="1"/>
    <col min="5367" max="5367" width="45.42578125" style="1" customWidth="1"/>
    <col min="5368" max="5368" width="23" style="1" customWidth="1"/>
    <col min="5369" max="5370" width="21.42578125" style="1" customWidth="1"/>
    <col min="5371" max="5371" width="21.28515625" style="1" customWidth="1"/>
    <col min="5372" max="5372" width="13.140625" style="1" bestFit="1" customWidth="1"/>
    <col min="5373" max="5373" width="21" style="1" customWidth="1"/>
    <col min="5374" max="5375" width="19.42578125" style="1" bestFit="1" customWidth="1"/>
    <col min="5376" max="5376" width="19.42578125" style="1" customWidth="1"/>
    <col min="5377" max="5377" width="18.140625" style="1" bestFit="1" customWidth="1"/>
    <col min="5378" max="5621" width="9.140625" style="1"/>
    <col min="5622" max="5622" width="4.140625" style="1" customWidth="1"/>
    <col min="5623" max="5623" width="45.42578125" style="1" customWidth="1"/>
    <col min="5624" max="5624" width="23" style="1" customWidth="1"/>
    <col min="5625" max="5626" width="21.42578125" style="1" customWidth="1"/>
    <col min="5627" max="5627" width="21.28515625" style="1" customWidth="1"/>
    <col min="5628" max="5628" width="13.140625" style="1" bestFit="1" customWidth="1"/>
    <col min="5629" max="5629" width="21" style="1" customWidth="1"/>
    <col min="5630" max="5631" width="19.42578125" style="1" bestFit="1" customWidth="1"/>
    <col min="5632" max="5632" width="19.42578125" style="1" customWidth="1"/>
    <col min="5633" max="5633" width="18.140625" style="1" bestFit="1" customWidth="1"/>
    <col min="5634" max="5877" width="9.140625" style="1"/>
    <col min="5878" max="5878" width="4.140625" style="1" customWidth="1"/>
    <col min="5879" max="5879" width="45.42578125" style="1" customWidth="1"/>
    <col min="5880" max="5880" width="23" style="1" customWidth="1"/>
    <col min="5881" max="5882" width="21.42578125" style="1" customWidth="1"/>
    <col min="5883" max="5883" width="21.28515625" style="1" customWidth="1"/>
    <col min="5884" max="5884" width="13.140625" style="1" bestFit="1" customWidth="1"/>
    <col min="5885" max="5885" width="21" style="1" customWidth="1"/>
    <col min="5886" max="5887" width="19.42578125" style="1" bestFit="1" customWidth="1"/>
    <col min="5888" max="5888" width="19.42578125" style="1" customWidth="1"/>
    <col min="5889" max="5889" width="18.140625" style="1" bestFit="1" customWidth="1"/>
    <col min="5890" max="6133" width="9.140625" style="1"/>
    <col min="6134" max="6134" width="4.140625" style="1" customWidth="1"/>
    <col min="6135" max="6135" width="45.42578125" style="1" customWidth="1"/>
    <col min="6136" max="6136" width="23" style="1" customWidth="1"/>
    <col min="6137" max="6138" width="21.42578125" style="1" customWidth="1"/>
    <col min="6139" max="6139" width="21.28515625" style="1" customWidth="1"/>
    <col min="6140" max="6140" width="13.140625" style="1" bestFit="1" customWidth="1"/>
    <col min="6141" max="6141" width="21" style="1" customWidth="1"/>
    <col min="6142" max="6143" width="19.42578125" style="1" bestFit="1" customWidth="1"/>
    <col min="6144" max="6144" width="19.42578125" style="1" customWidth="1"/>
    <col min="6145" max="6145" width="18.140625" style="1" bestFit="1" customWidth="1"/>
    <col min="6146" max="6389" width="9.140625" style="1"/>
    <col min="6390" max="6390" width="4.140625" style="1" customWidth="1"/>
    <col min="6391" max="6391" width="45.42578125" style="1" customWidth="1"/>
    <col min="6392" max="6392" width="23" style="1" customWidth="1"/>
    <col min="6393" max="6394" width="21.42578125" style="1" customWidth="1"/>
    <col min="6395" max="6395" width="21.28515625" style="1" customWidth="1"/>
    <col min="6396" max="6396" width="13.140625" style="1" bestFit="1" customWidth="1"/>
    <col min="6397" max="6397" width="21" style="1" customWidth="1"/>
    <col min="6398" max="6399" width="19.42578125" style="1" bestFit="1" customWidth="1"/>
    <col min="6400" max="6400" width="19.42578125" style="1" customWidth="1"/>
    <col min="6401" max="6401" width="18.140625" style="1" bestFit="1" customWidth="1"/>
    <col min="6402" max="6645" width="9.140625" style="1"/>
    <col min="6646" max="6646" width="4.140625" style="1" customWidth="1"/>
    <col min="6647" max="6647" width="45.42578125" style="1" customWidth="1"/>
    <col min="6648" max="6648" width="23" style="1" customWidth="1"/>
    <col min="6649" max="6650" width="21.42578125" style="1" customWidth="1"/>
    <col min="6651" max="6651" width="21.28515625" style="1" customWidth="1"/>
    <col min="6652" max="6652" width="13.140625" style="1" bestFit="1" customWidth="1"/>
    <col min="6653" max="6653" width="21" style="1" customWidth="1"/>
    <col min="6654" max="6655" width="19.42578125" style="1" bestFit="1" customWidth="1"/>
    <col min="6656" max="6656" width="19.42578125" style="1" customWidth="1"/>
    <col min="6657" max="6657" width="18.140625" style="1" bestFit="1" customWidth="1"/>
    <col min="6658" max="6901" width="9.140625" style="1"/>
    <col min="6902" max="6902" width="4.140625" style="1" customWidth="1"/>
    <col min="6903" max="6903" width="45.42578125" style="1" customWidth="1"/>
    <col min="6904" max="6904" width="23" style="1" customWidth="1"/>
    <col min="6905" max="6906" width="21.42578125" style="1" customWidth="1"/>
    <col min="6907" max="6907" width="21.28515625" style="1" customWidth="1"/>
    <col min="6908" max="6908" width="13.140625" style="1" bestFit="1" customWidth="1"/>
    <col min="6909" max="6909" width="21" style="1" customWidth="1"/>
    <col min="6910" max="6911" width="19.42578125" style="1" bestFit="1" customWidth="1"/>
    <col min="6912" max="6912" width="19.42578125" style="1" customWidth="1"/>
    <col min="6913" max="6913" width="18.140625" style="1" bestFit="1" customWidth="1"/>
    <col min="6914" max="7157" width="9.140625" style="1"/>
    <col min="7158" max="7158" width="4.140625" style="1" customWidth="1"/>
    <col min="7159" max="7159" width="45.42578125" style="1" customWidth="1"/>
    <col min="7160" max="7160" width="23" style="1" customWidth="1"/>
    <col min="7161" max="7162" width="21.42578125" style="1" customWidth="1"/>
    <col min="7163" max="7163" width="21.28515625" style="1" customWidth="1"/>
    <col min="7164" max="7164" width="13.140625" style="1" bestFit="1" customWidth="1"/>
    <col min="7165" max="7165" width="21" style="1" customWidth="1"/>
    <col min="7166" max="7167" width="19.42578125" style="1" bestFit="1" customWidth="1"/>
    <col min="7168" max="7168" width="19.42578125" style="1" customWidth="1"/>
    <col min="7169" max="7169" width="18.140625" style="1" bestFit="1" customWidth="1"/>
    <col min="7170" max="7413" width="9.140625" style="1"/>
    <col min="7414" max="7414" width="4.140625" style="1" customWidth="1"/>
    <col min="7415" max="7415" width="45.42578125" style="1" customWidth="1"/>
    <col min="7416" max="7416" width="23" style="1" customWidth="1"/>
    <col min="7417" max="7418" width="21.42578125" style="1" customWidth="1"/>
    <col min="7419" max="7419" width="21.28515625" style="1" customWidth="1"/>
    <col min="7420" max="7420" width="13.140625" style="1" bestFit="1" customWidth="1"/>
    <col min="7421" max="7421" width="21" style="1" customWidth="1"/>
    <col min="7422" max="7423" width="19.42578125" style="1" bestFit="1" customWidth="1"/>
    <col min="7424" max="7424" width="19.42578125" style="1" customWidth="1"/>
    <col min="7425" max="7425" width="18.140625" style="1" bestFit="1" customWidth="1"/>
    <col min="7426" max="7669" width="9.140625" style="1"/>
    <col min="7670" max="7670" width="4.140625" style="1" customWidth="1"/>
    <col min="7671" max="7671" width="45.42578125" style="1" customWidth="1"/>
    <col min="7672" max="7672" width="23" style="1" customWidth="1"/>
    <col min="7673" max="7674" width="21.42578125" style="1" customWidth="1"/>
    <col min="7675" max="7675" width="21.28515625" style="1" customWidth="1"/>
    <col min="7676" max="7676" width="13.140625" style="1" bestFit="1" customWidth="1"/>
    <col min="7677" max="7677" width="21" style="1" customWidth="1"/>
    <col min="7678" max="7679" width="19.42578125" style="1" bestFit="1" customWidth="1"/>
    <col min="7680" max="7680" width="19.42578125" style="1" customWidth="1"/>
    <col min="7681" max="7681" width="18.140625" style="1" bestFit="1" customWidth="1"/>
    <col min="7682" max="7925" width="9.140625" style="1"/>
    <col min="7926" max="7926" width="4.140625" style="1" customWidth="1"/>
    <col min="7927" max="7927" width="45.42578125" style="1" customWidth="1"/>
    <col min="7928" max="7928" width="23" style="1" customWidth="1"/>
    <col min="7929" max="7930" width="21.42578125" style="1" customWidth="1"/>
    <col min="7931" max="7931" width="21.28515625" style="1" customWidth="1"/>
    <col min="7932" max="7932" width="13.140625" style="1" bestFit="1" customWidth="1"/>
    <col min="7933" max="7933" width="21" style="1" customWidth="1"/>
    <col min="7934" max="7935" width="19.42578125" style="1" bestFit="1" customWidth="1"/>
    <col min="7936" max="7936" width="19.42578125" style="1" customWidth="1"/>
    <col min="7937" max="7937" width="18.140625" style="1" bestFit="1" customWidth="1"/>
    <col min="7938" max="8181" width="9.140625" style="1"/>
    <col min="8182" max="8182" width="4.140625" style="1" customWidth="1"/>
    <col min="8183" max="8183" width="45.42578125" style="1" customWidth="1"/>
    <col min="8184" max="8184" width="23" style="1" customWidth="1"/>
    <col min="8185" max="8186" width="21.42578125" style="1" customWidth="1"/>
    <col min="8187" max="8187" width="21.28515625" style="1" customWidth="1"/>
    <col min="8188" max="8188" width="13.140625" style="1" bestFit="1" customWidth="1"/>
    <col min="8189" max="8189" width="21" style="1" customWidth="1"/>
    <col min="8190" max="8191" width="19.42578125" style="1" bestFit="1" customWidth="1"/>
    <col min="8192" max="8192" width="19.42578125" style="1" customWidth="1"/>
    <col min="8193" max="8193" width="18.140625" style="1" bestFit="1" customWidth="1"/>
    <col min="8194" max="8437" width="9.140625" style="1"/>
    <col min="8438" max="8438" width="4.140625" style="1" customWidth="1"/>
    <col min="8439" max="8439" width="45.42578125" style="1" customWidth="1"/>
    <col min="8440" max="8440" width="23" style="1" customWidth="1"/>
    <col min="8441" max="8442" width="21.42578125" style="1" customWidth="1"/>
    <col min="8443" max="8443" width="21.28515625" style="1" customWidth="1"/>
    <col min="8444" max="8444" width="13.140625" style="1" bestFit="1" customWidth="1"/>
    <col min="8445" max="8445" width="21" style="1" customWidth="1"/>
    <col min="8446" max="8447" width="19.42578125" style="1" bestFit="1" customWidth="1"/>
    <col min="8448" max="8448" width="19.42578125" style="1" customWidth="1"/>
    <col min="8449" max="8449" width="18.140625" style="1" bestFit="1" customWidth="1"/>
    <col min="8450" max="8693" width="9.140625" style="1"/>
    <col min="8694" max="8694" width="4.140625" style="1" customWidth="1"/>
    <col min="8695" max="8695" width="45.42578125" style="1" customWidth="1"/>
    <col min="8696" max="8696" width="23" style="1" customWidth="1"/>
    <col min="8697" max="8698" width="21.42578125" style="1" customWidth="1"/>
    <col min="8699" max="8699" width="21.28515625" style="1" customWidth="1"/>
    <col min="8700" max="8700" width="13.140625" style="1" bestFit="1" customWidth="1"/>
    <col min="8701" max="8701" width="21" style="1" customWidth="1"/>
    <col min="8702" max="8703" width="19.42578125" style="1" bestFit="1" customWidth="1"/>
    <col min="8704" max="8704" width="19.42578125" style="1" customWidth="1"/>
    <col min="8705" max="8705" width="18.140625" style="1" bestFit="1" customWidth="1"/>
    <col min="8706" max="8949" width="9.140625" style="1"/>
    <col min="8950" max="8950" width="4.140625" style="1" customWidth="1"/>
    <col min="8951" max="8951" width="45.42578125" style="1" customWidth="1"/>
    <col min="8952" max="8952" width="23" style="1" customWidth="1"/>
    <col min="8953" max="8954" width="21.42578125" style="1" customWidth="1"/>
    <col min="8955" max="8955" width="21.28515625" style="1" customWidth="1"/>
    <col min="8956" max="8956" width="13.140625" style="1" bestFit="1" customWidth="1"/>
    <col min="8957" max="8957" width="21" style="1" customWidth="1"/>
    <col min="8958" max="8959" width="19.42578125" style="1" bestFit="1" customWidth="1"/>
    <col min="8960" max="8960" width="19.42578125" style="1" customWidth="1"/>
    <col min="8961" max="8961" width="18.140625" style="1" bestFit="1" customWidth="1"/>
    <col min="8962" max="9205" width="9.140625" style="1"/>
    <col min="9206" max="9206" width="4.140625" style="1" customWidth="1"/>
    <col min="9207" max="9207" width="45.42578125" style="1" customWidth="1"/>
    <col min="9208" max="9208" width="23" style="1" customWidth="1"/>
    <col min="9209" max="9210" width="21.42578125" style="1" customWidth="1"/>
    <col min="9211" max="9211" width="21.28515625" style="1" customWidth="1"/>
    <col min="9212" max="9212" width="13.140625" style="1" bestFit="1" customWidth="1"/>
    <col min="9213" max="9213" width="21" style="1" customWidth="1"/>
    <col min="9214" max="9215" width="19.42578125" style="1" bestFit="1" customWidth="1"/>
    <col min="9216" max="9216" width="19.42578125" style="1" customWidth="1"/>
    <col min="9217" max="9217" width="18.140625" style="1" bestFit="1" customWidth="1"/>
    <col min="9218" max="9461" width="9.140625" style="1"/>
    <col min="9462" max="9462" width="4.140625" style="1" customWidth="1"/>
    <col min="9463" max="9463" width="45.42578125" style="1" customWidth="1"/>
    <col min="9464" max="9464" width="23" style="1" customWidth="1"/>
    <col min="9465" max="9466" width="21.42578125" style="1" customWidth="1"/>
    <col min="9467" max="9467" width="21.28515625" style="1" customWidth="1"/>
    <col min="9468" max="9468" width="13.140625" style="1" bestFit="1" customWidth="1"/>
    <col min="9469" max="9469" width="21" style="1" customWidth="1"/>
    <col min="9470" max="9471" width="19.42578125" style="1" bestFit="1" customWidth="1"/>
    <col min="9472" max="9472" width="19.42578125" style="1" customWidth="1"/>
    <col min="9473" max="9473" width="18.140625" style="1" bestFit="1" customWidth="1"/>
    <col min="9474" max="9717" width="9.140625" style="1"/>
    <col min="9718" max="9718" width="4.140625" style="1" customWidth="1"/>
    <col min="9719" max="9719" width="45.42578125" style="1" customWidth="1"/>
    <col min="9720" max="9720" width="23" style="1" customWidth="1"/>
    <col min="9721" max="9722" width="21.42578125" style="1" customWidth="1"/>
    <col min="9723" max="9723" width="21.28515625" style="1" customWidth="1"/>
    <col min="9724" max="9724" width="13.140625" style="1" bestFit="1" customWidth="1"/>
    <col min="9725" max="9725" width="21" style="1" customWidth="1"/>
    <col min="9726" max="9727" width="19.42578125" style="1" bestFit="1" customWidth="1"/>
    <col min="9728" max="9728" width="19.42578125" style="1" customWidth="1"/>
    <col min="9729" max="9729" width="18.140625" style="1" bestFit="1" customWidth="1"/>
    <col min="9730" max="9973" width="9.140625" style="1"/>
    <col min="9974" max="9974" width="4.140625" style="1" customWidth="1"/>
    <col min="9975" max="9975" width="45.42578125" style="1" customWidth="1"/>
    <col min="9976" max="9976" width="23" style="1" customWidth="1"/>
    <col min="9977" max="9978" width="21.42578125" style="1" customWidth="1"/>
    <col min="9979" max="9979" width="21.28515625" style="1" customWidth="1"/>
    <col min="9980" max="9980" width="13.140625" style="1" bestFit="1" customWidth="1"/>
    <col min="9981" max="9981" width="21" style="1" customWidth="1"/>
    <col min="9982" max="9983" width="19.42578125" style="1" bestFit="1" customWidth="1"/>
    <col min="9984" max="9984" width="19.42578125" style="1" customWidth="1"/>
    <col min="9985" max="9985" width="18.140625" style="1" bestFit="1" customWidth="1"/>
    <col min="9986" max="10229" width="9.140625" style="1"/>
    <col min="10230" max="10230" width="4.140625" style="1" customWidth="1"/>
    <col min="10231" max="10231" width="45.42578125" style="1" customWidth="1"/>
    <col min="10232" max="10232" width="23" style="1" customWidth="1"/>
    <col min="10233" max="10234" width="21.42578125" style="1" customWidth="1"/>
    <col min="10235" max="10235" width="21.28515625" style="1" customWidth="1"/>
    <col min="10236" max="10236" width="13.140625" style="1" bestFit="1" customWidth="1"/>
    <col min="10237" max="10237" width="21" style="1" customWidth="1"/>
    <col min="10238" max="10239" width="19.42578125" style="1" bestFit="1" customWidth="1"/>
    <col min="10240" max="10240" width="19.42578125" style="1" customWidth="1"/>
    <col min="10241" max="10241" width="18.140625" style="1" bestFit="1" customWidth="1"/>
    <col min="10242" max="10485" width="9.140625" style="1"/>
    <col min="10486" max="10486" width="4.140625" style="1" customWidth="1"/>
    <col min="10487" max="10487" width="45.42578125" style="1" customWidth="1"/>
    <col min="10488" max="10488" width="23" style="1" customWidth="1"/>
    <col min="10489" max="10490" width="21.42578125" style="1" customWidth="1"/>
    <col min="10491" max="10491" width="21.28515625" style="1" customWidth="1"/>
    <col min="10492" max="10492" width="13.140625" style="1" bestFit="1" customWidth="1"/>
    <col min="10493" max="10493" width="21" style="1" customWidth="1"/>
    <col min="10494" max="10495" width="19.42578125" style="1" bestFit="1" customWidth="1"/>
    <col min="10496" max="10496" width="19.42578125" style="1" customWidth="1"/>
    <col min="10497" max="10497" width="18.140625" style="1" bestFit="1" customWidth="1"/>
    <col min="10498" max="10741" width="9.140625" style="1"/>
    <col min="10742" max="10742" width="4.140625" style="1" customWidth="1"/>
    <col min="10743" max="10743" width="45.42578125" style="1" customWidth="1"/>
    <col min="10744" max="10744" width="23" style="1" customWidth="1"/>
    <col min="10745" max="10746" width="21.42578125" style="1" customWidth="1"/>
    <col min="10747" max="10747" width="21.28515625" style="1" customWidth="1"/>
    <col min="10748" max="10748" width="13.140625" style="1" bestFit="1" customWidth="1"/>
    <col min="10749" max="10749" width="21" style="1" customWidth="1"/>
    <col min="10750" max="10751" width="19.42578125" style="1" bestFit="1" customWidth="1"/>
    <col min="10752" max="10752" width="19.42578125" style="1" customWidth="1"/>
    <col min="10753" max="10753" width="18.140625" style="1" bestFit="1" customWidth="1"/>
    <col min="10754" max="10997" width="9.140625" style="1"/>
    <col min="10998" max="10998" width="4.140625" style="1" customWidth="1"/>
    <col min="10999" max="10999" width="45.42578125" style="1" customWidth="1"/>
    <col min="11000" max="11000" width="23" style="1" customWidth="1"/>
    <col min="11001" max="11002" width="21.42578125" style="1" customWidth="1"/>
    <col min="11003" max="11003" width="21.28515625" style="1" customWidth="1"/>
    <col min="11004" max="11004" width="13.140625" style="1" bestFit="1" customWidth="1"/>
    <col min="11005" max="11005" width="21" style="1" customWidth="1"/>
    <col min="11006" max="11007" width="19.42578125" style="1" bestFit="1" customWidth="1"/>
    <col min="11008" max="11008" width="19.42578125" style="1" customWidth="1"/>
    <col min="11009" max="11009" width="18.140625" style="1" bestFit="1" customWidth="1"/>
    <col min="11010" max="11253" width="9.140625" style="1"/>
    <col min="11254" max="11254" width="4.140625" style="1" customWidth="1"/>
    <col min="11255" max="11255" width="45.42578125" style="1" customWidth="1"/>
    <col min="11256" max="11256" width="23" style="1" customWidth="1"/>
    <col min="11257" max="11258" width="21.42578125" style="1" customWidth="1"/>
    <col min="11259" max="11259" width="21.28515625" style="1" customWidth="1"/>
    <col min="11260" max="11260" width="13.140625" style="1" bestFit="1" customWidth="1"/>
    <col min="11261" max="11261" width="21" style="1" customWidth="1"/>
    <col min="11262" max="11263" width="19.42578125" style="1" bestFit="1" customWidth="1"/>
    <col min="11264" max="11264" width="19.42578125" style="1" customWidth="1"/>
    <col min="11265" max="11265" width="18.140625" style="1" bestFit="1" customWidth="1"/>
    <col min="11266" max="11509" width="9.140625" style="1"/>
    <col min="11510" max="11510" width="4.140625" style="1" customWidth="1"/>
    <col min="11511" max="11511" width="45.42578125" style="1" customWidth="1"/>
    <col min="11512" max="11512" width="23" style="1" customWidth="1"/>
    <col min="11513" max="11514" width="21.42578125" style="1" customWidth="1"/>
    <col min="11515" max="11515" width="21.28515625" style="1" customWidth="1"/>
    <col min="11516" max="11516" width="13.140625" style="1" bestFit="1" customWidth="1"/>
    <col min="11517" max="11517" width="21" style="1" customWidth="1"/>
    <col min="11518" max="11519" width="19.42578125" style="1" bestFit="1" customWidth="1"/>
    <col min="11520" max="11520" width="19.42578125" style="1" customWidth="1"/>
    <col min="11521" max="11521" width="18.140625" style="1" bestFit="1" customWidth="1"/>
    <col min="11522" max="11765" width="9.140625" style="1"/>
    <col min="11766" max="11766" width="4.140625" style="1" customWidth="1"/>
    <col min="11767" max="11767" width="45.42578125" style="1" customWidth="1"/>
    <col min="11768" max="11768" width="23" style="1" customWidth="1"/>
    <col min="11769" max="11770" width="21.42578125" style="1" customWidth="1"/>
    <col min="11771" max="11771" width="21.28515625" style="1" customWidth="1"/>
    <col min="11772" max="11772" width="13.140625" style="1" bestFit="1" customWidth="1"/>
    <col min="11773" max="11773" width="21" style="1" customWidth="1"/>
    <col min="11774" max="11775" width="19.42578125" style="1" bestFit="1" customWidth="1"/>
    <col min="11776" max="11776" width="19.42578125" style="1" customWidth="1"/>
    <col min="11777" max="11777" width="18.140625" style="1" bestFit="1" customWidth="1"/>
    <col min="11778" max="12021" width="9.140625" style="1"/>
    <col min="12022" max="12022" width="4.140625" style="1" customWidth="1"/>
    <col min="12023" max="12023" width="45.42578125" style="1" customWidth="1"/>
    <col min="12024" max="12024" width="23" style="1" customWidth="1"/>
    <col min="12025" max="12026" width="21.42578125" style="1" customWidth="1"/>
    <col min="12027" max="12027" width="21.28515625" style="1" customWidth="1"/>
    <col min="12028" max="12028" width="13.140625" style="1" bestFit="1" customWidth="1"/>
    <col min="12029" max="12029" width="21" style="1" customWidth="1"/>
    <col min="12030" max="12031" width="19.42578125" style="1" bestFit="1" customWidth="1"/>
    <col min="12032" max="12032" width="19.42578125" style="1" customWidth="1"/>
    <col min="12033" max="12033" width="18.140625" style="1" bestFit="1" customWidth="1"/>
    <col min="12034" max="12277" width="9.140625" style="1"/>
    <col min="12278" max="12278" width="4.140625" style="1" customWidth="1"/>
    <col min="12279" max="12279" width="45.42578125" style="1" customWidth="1"/>
    <col min="12280" max="12280" width="23" style="1" customWidth="1"/>
    <col min="12281" max="12282" width="21.42578125" style="1" customWidth="1"/>
    <col min="12283" max="12283" width="21.28515625" style="1" customWidth="1"/>
    <col min="12284" max="12284" width="13.140625" style="1" bestFit="1" customWidth="1"/>
    <col min="12285" max="12285" width="21" style="1" customWidth="1"/>
    <col min="12286" max="12287" width="19.42578125" style="1" bestFit="1" customWidth="1"/>
    <col min="12288" max="12288" width="19.42578125" style="1" customWidth="1"/>
    <col min="12289" max="12289" width="18.140625" style="1" bestFit="1" customWidth="1"/>
    <col min="12290" max="12533" width="9.140625" style="1"/>
    <col min="12534" max="12534" width="4.140625" style="1" customWidth="1"/>
    <col min="12535" max="12535" width="45.42578125" style="1" customWidth="1"/>
    <col min="12536" max="12536" width="23" style="1" customWidth="1"/>
    <col min="12537" max="12538" width="21.42578125" style="1" customWidth="1"/>
    <col min="12539" max="12539" width="21.28515625" style="1" customWidth="1"/>
    <col min="12540" max="12540" width="13.140625" style="1" bestFit="1" customWidth="1"/>
    <col min="12541" max="12541" width="21" style="1" customWidth="1"/>
    <col min="12542" max="12543" width="19.42578125" style="1" bestFit="1" customWidth="1"/>
    <col min="12544" max="12544" width="19.42578125" style="1" customWidth="1"/>
    <col min="12545" max="12545" width="18.140625" style="1" bestFit="1" customWidth="1"/>
    <col min="12546" max="12789" width="9.140625" style="1"/>
    <col min="12790" max="12790" width="4.140625" style="1" customWidth="1"/>
    <col min="12791" max="12791" width="45.42578125" style="1" customWidth="1"/>
    <col min="12792" max="12792" width="23" style="1" customWidth="1"/>
    <col min="12793" max="12794" width="21.42578125" style="1" customWidth="1"/>
    <col min="12795" max="12795" width="21.28515625" style="1" customWidth="1"/>
    <col min="12796" max="12796" width="13.140625" style="1" bestFit="1" customWidth="1"/>
    <col min="12797" max="12797" width="21" style="1" customWidth="1"/>
    <col min="12798" max="12799" width="19.42578125" style="1" bestFit="1" customWidth="1"/>
    <col min="12800" max="12800" width="19.42578125" style="1" customWidth="1"/>
    <col min="12801" max="12801" width="18.140625" style="1" bestFit="1" customWidth="1"/>
    <col min="12802" max="13045" width="9.140625" style="1"/>
    <col min="13046" max="13046" width="4.140625" style="1" customWidth="1"/>
    <col min="13047" max="13047" width="45.42578125" style="1" customWidth="1"/>
    <col min="13048" max="13048" width="23" style="1" customWidth="1"/>
    <col min="13049" max="13050" width="21.42578125" style="1" customWidth="1"/>
    <col min="13051" max="13051" width="21.28515625" style="1" customWidth="1"/>
    <col min="13052" max="13052" width="13.140625" style="1" bestFit="1" customWidth="1"/>
    <col min="13053" max="13053" width="21" style="1" customWidth="1"/>
    <col min="13054" max="13055" width="19.42578125" style="1" bestFit="1" customWidth="1"/>
    <col min="13056" max="13056" width="19.42578125" style="1" customWidth="1"/>
    <col min="13057" max="13057" width="18.140625" style="1" bestFit="1" customWidth="1"/>
    <col min="13058" max="13301" width="9.140625" style="1"/>
    <col min="13302" max="13302" width="4.140625" style="1" customWidth="1"/>
    <col min="13303" max="13303" width="45.42578125" style="1" customWidth="1"/>
    <col min="13304" max="13304" width="23" style="1" customWidth="1"/>
    <col min="13305" max="13306" width="21.42578125" style="1" customWidth="1"/>
    <col min="13307" max="13307" width="21.28515625" style="1" customWidth="1"/>
    <col min="13308" max="13308" width="13.140625" style="1" bestFit="1" customWidth="1"/>
    <col min="13309" max="13309" width="21" style="1" customWidth="1"/>
    <col min="13310" max="13311" width="19.42578125" style="1" bestFit="1" customWidth="1"/>
    <col min="13312" max="13312" width="19.42578125" style="1" customWidth="1"/>
    <col min="13313" max="13313" width="18.140625" style="1" bestFit="1" customWidth="1"/>
    <col min="13314" max="13557" width="9.140625" style="1"/>
    <col min="13558" max="13558" width="4.140625" style="1" customWidth="1"/>
    <col min="13559" max="13559" width="45.42578125" style="1" customWidth="1"/>
    <col min="13560" max="13560" width="23" style="1" customWidth="1"/>
    <col min="13561" max="13562" width="21.42578125" style="1" customWidth="1"/>
    <col min="13563" max="13563" width="21.28515625" style="1" customWidth="1"/>
    <col min="13564" max="13564" width="13.140625" style="1" bestFit="1" customWidth="1"/>
    <col min="13565" max="13565" width="21" style="1" customWidth="1"/>
    <col min="13566" max="13567" width="19.42578125" style="1" bestFit="1" customWidth="1"/>
    <col min="13568" max="13568" width="19.42578125" style="1" customWidth="1"/>
    <col min="13569" max="13569" width="18.140625" style="1" bestFit="1" customWidth="1"/>
    <col min="13570" max="13813" width="9.140625" style="1"/>
    <col min="13814" max="13814" width="4.140625" style="1" customWidth="1"/>
    <col min="13815" max="13815" width="45.42578125" style="1" customWidth="1"/>
    <col min="13816" max="13816" width="23" style="1" customWidth="1"/>
    <col min="13817" max="13818" width="21.42578125" style="1" customWidth="1"/>
    <col min="13819" max="13819" width="21.28515625" style="1" customWidth="1"/>
    <col min="13820" max="13820" width="13.140625" style="1" bestFit="1" customWidth="1"/>
    <col min="13821" max="13821" width="21" style="1" customWidth="1"/>
    <col min="13822" max="13823" width="19.42578125" style="1" bestFit="1" customWidth="1"/>
    <col min="13824" max="13824" width="19.42578125" style="1" customWidth="1"/>
    <col min="13825" max="13825" width="18.140625" style="1" bestFit="1" customWidth="1"/>
    <col min="13826" max="14069" width="9.140625" style="1"/>
    <col min="14070" max="14070" width="4.140625" style="1" customWidth="1"/>
    <col min="14071" max="14071" width="45.42578125" style="1" customWidth="1"/>
    <col min="14072" max="14072" width="23" style="1" customWidth="1"/>
    <col min="14073" max="14074" width="21.42578125" style="1" customWidth="1"/>
    <col min="14075" max="14075" width="21.28515625" style="1" customWidth="1"/>
    <col min="14076" max="14076" width="13.140625" style="1" bestFit="1" customWidth="1"/>
    <col min="14077" max="14077" width="21" style="1" customWidth="1"/>
    <col min="14078" max="14079" width="19.42578125" style="1" bestFit="1" customWidth="1"/>
    <col min="14080" max="14080" width="19.42578125" style="1" customWidth="1"/>
    <col min="14081" max="14081" width="18.140625" style="1" bestFit="1" customWidth="1"/>
    <col min="14082" max="14325" width="9.140625" style="1"/>
    <col min="14326" max="14326" width="4.140625" style="1" customWidth="1"/>
    <col min="14327" max="14327" width="45.42578125" style="1" customWidth="1"/>
    <col min="14328" max="14328" width="23" style="1" customWidth="1"/>
    <col min="14329" max="14330" width="21.42578125" style="1" customWidth="1"/>
    <col min="14331" max="14331" width="21.28515625" style="1" customWidth="1"/>
    <col min="14332" max="14332" width="13.140625" style="1" bestFit="1" customWidth="1"/>
    <col min="14333" max="14333" width="21" style="1" customWidth="1"/>
    <col min="14334" max="14335" width="19.42578125" style="1" bestFit="1" customWidth="1"/>
    <col min="14336" max="14336" width="19.42578125" style="1" customWidth="1"/>
    <col min="14337" max="14337" width="18.140625" style="1" bestFit="1" customWidth="1"/>
    <col min="14338" max="14581" width="9.140625" style="1"/>
    <col min="14582" max="14582" width="4.140625" style="1" customWidth="1"/>
    <col min="14583" max="14583" width="45.42578125" style="1" customWidth="1"/>
    <col min="14584" max="14584" width="23" style="1" customWidth="1"/>
    <col min="14585" max="14586" width="21.42578125" style="1" customWidth="1"/>
    <col min="14587" max="14587" width="21.28515625" style="1" customWidth="1"/>
    <col min="14588" max="14588" width="13.140625" style="1" bestFit="1" customWidth="1"/>
    <col min="14589" max="14589" width="21" style="1" customWidth="1"/>
    <col min="14590" max="14591" width="19.42578125" style="1" bestFit="1" customWidth="1"/>
    <col min="14592" max="14592" width="19.42578125" style="1" customWidth="1"/>
    <col min="14593" max="14593" width="18.140625" style="1" bestFit="1" customWidth="1"/>
    <col min="14594" max="14837" width="9.140625" style="1"/>
    <col min="14838" max="14838" width="4.140625" style="1" customWidth="1"/>
    <col min="14839" max="14839" width="45.42578125" style="1" customWidth="1"/>
    <col min="14840" max="14840" width="23" style="1" customWidth="1"/>
    <col min="14841" max="14842" width="21.42578125" style="1" customWidth="1"/>
    <col min="14843" max="14843" width="21.28515625" style="1" customWidth="1"/>
    <col min="14844" max="14844" width="13.140625" style="1" bestFit="1" customWidth="1"/>
    <col min="14845" max="14845" width="21" style="1" customWidth="1"/>
    <col min="14846" max="14847" width="19.42578125" style="1" bestFit="1" customWidth="1"/>
    <col min="14848" max="14848" width="19.42578125" style="1" customWidth="1"/>
    <col min="14849" max="14849" width="18.140625" style="1" bestFit="1" customWidth="1"/>
    <col min="14850" max="15093" width="9.140625" style="1"/>
    <col min="15094" max="15094" width="4.140625" style="1" customWidth="1"/>
    <col min="15095" max="15095" width="45.42578125" style="1" customWidth="1"/>
    <col min="15096" max="15096" width="23" style="1" customWidth="1"/>
    <col min="15097" max="15098" width="21.42578125" style="1" customWidth="1"/>
    <col min="15099" max="15099" width="21.28515625" style="1" customWidth="1"/>
    <col min="15100" max="15100" width="13.140625" style="1" bestFit="1" customWidth="1"/>
    <col min="15101" max="15101" width="21" style="1" customWidth="1"/>
    <col min="15102" max="15103" width="19.42578125" style="1" bestFit="1" customWidth="1"/>
    <col min="15104" max="15104" width="19.42578125" style="1" customWidth="1"/>
    <col min="15105" max="15105" width="18.140625" style="1" bestFit="1" customWidth="1"/>
    <col min="15106" max="15349" width="9.140625" style="1"/>
    <col min="15350" max="15350" width="4.140625" style="1" customWidth="1"/>
    <col min="15351" max="15351" width="45.42578125" style="1" customWidth="1"/>
    <col min="15352" max="15352" width="23" style="1" customWidth="1"/>
    <col min="15353" max="15354" width="21.42578125" style="1" customWidth="1"/>
    <col min="15355" max="15355" width="21.28515625" style="1" customWidth="1"/>
    <col min="15356" max="15356" width="13.140625" style="1" bestFit="1" customWidth="1"/>
    <col min="15357" max="15357" width="21" style="1" customWidth="1"/>
    <col min="15358" max="15359" width="19.42578125" style="1" bestFit="1" customWidth="1"/>
    <col min="15360" max="15360" width="19.42578125" style="1" customWidth="1"/>
    <col min="15361" max="15361" width="18.140625" style="1" bestFit="1" customWidth="1"/>
    <col min="15362" max="15605" width="9.140625" style="1"/>
    <col min="15606" max="15606" width="4.140625" style="1" customWidth="1"/>
    <col min="15607" max="15607" width="45.42578125" style="1" customWidth="1"/>
    <col min="15608" max="15608" width="23" style="1" customWidth="1"/>
    <col min="15609" max="15610" width="21.42578125" style="1" customWidth="1"/>
    <col min="15611" max="15611" width="21.28515625" style="1" customWidth="1"/>
    <col min="15612" max="15612" width="13.140625" style="1" bestFit="1" customWidth="1"/>
    <col min="15613" max="15613" width="21" style="1" customWidth="1"/>
    <col min="15614" max="15615" width="19.42578125" style="1" bestFit="1" customWidth="1"/>
    <col min="15616" max="15616" width="19.42578125" style="1" customWidth="1"/>
    <col min="15617" max="15617" width="18.140625" style="1" bestFit="1" customWidth="1"/>
    <col min="15618" max="15861" width="9.140625" style="1"/>
    <col min="15862" max="15862" width="4.140625" style="1" customWidth="1"/>
    <col min="15863" max="15863" width="45.42578125" style="1" customWidth="1"/>
    <col min="15864" max="15864" width="23" style="1" customWidth="1"/>
    <col min="15865" max="15866" width="21.42578125" style="1" customWidth="1"/>
    <col min="15867" max="15867" width="21.28515625" style="1" customWidth="1"/>
    <col min="15868" max="15868" width="13.140625" style="1" bestFit="1" customWidth="1"/>
    <col min="15869" max="15869" width="21" style="1" customWidth="1"/>
    <col min="15870" max="15871" width="19.42578125" style="1" bestFit="1" customWidth="1"/>
    <col min="15872" max="15872" width="19.42578125" style="1" customWidth="1"/>
    <col min="15873" max="15873" width="18.140625" style="1" bestFit="1" customWidth="1"/>
    <col min="15874" max="16117" width="9.140625" style="1"/>
    <col min="16118" max="16118" width="4.140625" style="1" customWidth="1"/>
    <col min="16119" max="16119" width="45.42578125" style="1" customWidth="1"/>
    <col min="16120" max="16120" width="23" style="1" customWidth="1"/>
    <col min="16121" max="16122" width="21.42578125" style="1" customWidth="1"/>
    <col min="16123" max="16123" width="21.28515625" style="1" customWidth="1"/>
    <col min="16124" max="16124" width="13.140625" style="1" bestFit="1" customWidth="1"/>
    <col min="16125" max="16125" width="21" style="1" customWidth="1"/>
    <col min="16126" max="16127" width="19.42578125" style="1" bestFit="1" customWidth="1"/>
    <col min="16128" max="16128" width="19.42578125" style="1" customWidth="1"/>
    <col min="16129" max="16129" width="18.140625" style="1" bestFit="1" customWidth="1"/>
    <col min="16130" max="16384" width="9.140625" style="1"/>
  </cols>
  <sheetData>
    <row r="1" spans="1:4" ht="15.75" customHeight="1" x14ac:dyDescent="0.25">
      <c r="A1" s="34"/>
      <c r="B1" s="34"/>
      <c r="C1" s="34"/>
      <c r="D1" s="34"/>
    </row>
    <row r="2" spans="1:4" ht="85.5" customHeight="1" x14ac:dyDescent="0.2">
      <c r="A2" s="35" t="s">
        <v>26</v>
      </c>
      <c r="B2" s="35"/>
      <c r="C2" s="35"/>
      <c r="D2" s="35"/>
    </row>
    <row r="3" spans="1:4" ht="15" customHeight="1" x14ac:dyDescent="0.2">
      <c r="A3" s="2"/>
      <c r="B3" s="3"/>
      <c r="C3" s="4"/>
    </row>
    <row r="4" spans="1:4" ht="17.25" customHeight="1" x14ac:dyDescent="0.2">
      <c r="A4" s="36" t="s">
        <v>0</v>
      </c>
      <c r="B4" s="38" t="s">
        <v>1</v>
      </c>
      <c r="C4" s="39" t="s">
        <v>2</v>
      </c>
      <c r="D4" s="39"/>
    </row>
    <row r="5" spans="1:4" ht="33.75" customHeight="1" x14ac:dyDescent="0.2">
      <c r="A5" s="37"/>
      <c r="B5" s="38"/>
      <c r="C5" s="5" t="s">
        <v>3</v>
      </c>
      <c r="D5" s="6" t="s">
        <v>4</v>
      </c>
    </row>
    <row r="6" spans="1:4" ht="19.5" customHeight="1" x14ac:dyDescent="0.2">
      <c r="A6" s="7">
        <v>1</v>
      </c>
      <c r="B6" s="8" t="s">
        <v>5</v>
      </c>
      <c r="C6" s="9">
        <v>3326027.3282836243</v>
      </c>
      <c r="D6" s="9">
        <f>+'[2]Доход-расход новая форма'!C7/1000</f>
        <v>3326027.3282836243</v>
      </c>
    </row>
    <row r="7" spans="1:4" ht="19.5" customHeight="1" x14ac:dyDescent="0.2">
      <c r="A7" s="10">
        <v>2</v>
      </c>
      <c r="B7" s="11" t="s">
        <v>6</v>
      </c>
      <c r="C7" s="12">
        <f>SUM(C9:C10)</f>
        <v>11803000</v>
      </c>
      <c r="D7" s="12">
        <f>SUM(D9:D10)</f>
        <v>5648935.9588351185</v>
      </c>
    </row>
    <row r="8" spans="1:4" ht="21" customHeight="1" x14ac:dyDescent="0.2">
      <c r="A8" s="13"/>
      <c r="B8" s="14" t="s">
        <v>7</v>
      </c>
      <c r="C8" s="15"/>
      <c r="D8" s="16"/>
    </row>
    <row r="9" spans="1:4" ht="45.75" customHeight="1" x14ac:dyDescent="0.2">
      <c r="A9" s="17" t="s">
        <v>8</v>
      </c>
      <c r="B9" s="18" t="s">
        <v>9</v>
      </c>
      <c r="C9" s="19">
        <v>11790000</v>
      </c>
      <c r="D9" s="20">
        <v>5624996.7327730106</v>
      </c>
    </row>
    <row r="10" spans="1:4" ht="45.75" customHeight="1" x14ac:dyDescent="0.2">
      <c r="A10" s="21" t="s">
        <v>10</v>
      </c>
      <c r="B10" s="22" t="s">
        <v>11</v>
      </c>
      <c r="C10" s="19">
        <v>13000</v>
      </c>
      <c r="D10" s="19">
        <v>23939.226062107933</v>
      </c>
    </row>
    <row r="11" spans="1:4" ht="19.5" customHeight="1" x14ac:dyDescent="0.2">
      <c r="A11" s="10">
        <v>3</v>
      </c>
      <c r="B11" s="23" t="s">
        <v>12</v>
      </c>
      <c r="C11" s="12">
        <f t="shared" ref="C11:D11" si="0">SUM(C13:C18)</f>
        <v>11803000</v>
      </c>
      <c r="D11" s="12">
        <f t="shared" si="0"/>
        <v>8717894.2655473463</v>
      </c>
    </row>
    <row r="12" spans="1:4" ht="21" customHeight="1" x14ac:dyDescent="0.2">
      <c r="A12" s="24"/>
      <c r="B12" s="14" t="s">
        <v>7</v>
      </c>
      <c r="C12" s="15"/>
      <c r="D12" s="16"/>
    </row>
    <row r="13" spans="1:4" ht="31.5" x14ac:dyDescent="0.2">
      <c r="A13" s="17" t="s">
        <v>13</v>
      </c>
      <c r="B13" s="25" t="s">
        <v>14</v>
      </c>
      <c r="C13" s="19">
        <v>10000000</v>
      </c>
      <c r="D13" s="20">
        <v>5845159.612213172</v>
      </c>
    </row>
    <row r="14" spans="1:4" ht="63" x14ac:dyDescent="0.2">
      <c r="A14" s="26" t="s">
        <v>15</v>
      </c>
      <c r="B14" s="27" t="s">
        <v>16</v>
      </c>
      <c r="C14" s="19">
        <v>300000</v>
      </c>
      <c r="D14" s="19">
        <v>484125.36396601296</v>
      </c>
    </row>
    <row r="15" spans="1:4" ht="31.5" x14ac:dyDescent="0.2">
      <c r="A15" s="26" t="s">
        <v>17</v>
      </c>
      <c r="B15" s="28" t="s">
        <v>18</v>
      </c>
      <c r="C15" s="19">
        <v>72000</v>
      </c>
      <c r="D15" s="19">
        <v>66000</v>
      </c>
    </row>
    <row r="16" spans="1:4" ht="47.25" x14ac:dyDescent="0.2">
      <c r="A16" s="26" t="s">
        <v>19</v>
      </c>
      <c r="B16" s="29" t="s">
        <v>20</v>
      </c>
      <c r="C16" s="19">
        <v>180000</v>
      </c>
      <c r="D16" s="19">
        <v>159279.61643835</v>
      </c>
    </row>
    <row r="17" spans="1:4" ht="47.25" x14ac:dyDescent="0.2">
      <c r="A17" s="26" t="s">
        <v>21</v>
      </c>
      <c r="B17" s="29" t="s">
        <v>22</v>
      </c>
      <c r="C17" s="19">
        <v>1213000</v>
      </c>
      <c r="D17" s="19">
        <v>2124621.5225703013</v>
      </c>
    </row>
    <row r="18" spans="1:4" ht="70.5" customHeight="1" x14ac:dyDescent="0.2">
      <c r="A18" s="26" t="s">
        <v>23</v>
      </c>
      <c r="B18" s="29" t="s">
        <v>24</v>
      </c>
      <c r="C18" s="19">
        <v>38000</v>
      </c>
      <c r="D18" s="19">
        <v>38708.15035951</v>
      </c>
    </row>
    <row r="19" spans="1:4" ht="24.75" customHeight="1" x14ac:dyDescent="0.2">
      <c r="A19" s="7">
        <v>4</v>
      </c>
      <c r="B19" s="30" t="s">
        <v>25</v>
      </c>
      <c r="C19" s="31">
        <f>C6+C7-C11</f>
        <v>3326027.3282836247</v>
      </c>
      <c r="D19" s="31">
        <f>D6+D7-D11</f>
        <v>257069.02157139592</v>
      </c>
    </row>
    <row r="20" spans="1:4" ht="12.75" customHeight="1" x14ac:dyDescent="0.2">
      <c r="A20" s="32"/>
      <c r="D20" s="33"/>
    </row>
  </sheetData>
  <mergeCells count="5">
    <mergeCell ref="A1:D1"/>
    <mergeCell ref="A2:D2"/>
    <mergeCell ref="A4:A5"/>
    <mergeCell ref="B4:B5"/>
    <mergeCell ref="C4:D4"/>
  </mergeCells>
  <printOptions horizontalCentered="1"/>
  <pageMargins left="0.39370078740157483" right="0.39370078740157483" top="0.39370078740157483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Доход-расход новая форма план</vt:lpstr>
      <vt:lpstr>'Доход-расход новая форма план'!Область_печати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Alisher A. Namazov</dc:creator>
  <cp:lastModifiedBy>Alisher A. Namazov</cp:lastModifiedBy>
  <dcterms:created xsi:type="dcterms:W3CDTF">2025-01-24T13:43:45Z</dcterms:created>
  <dcterms:modified xsi:type="dcterms:W3CDTF">2025-01-24T16:59:12Z</dcterms:modified>
</cp:coreProperties>
</file>